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turn\Desktop\Excel-Beispiele\"/>
    </mc:Choice>
  </mc:AlternateContent>
  <xr:revisionPtr revIDLastSave="0" documentId="10_ncr:8100000_{C6B4801C-942D-4817-9C46-CC6050E35235}" xr6:coauthVersionLast="33" xr6:coauthVersionMax="33" xr10:uidLastSave="{00000000-0000-0000-0000-000000000000}"/>
  <bookViews>
    <workbookView xWindow="0" yWindow="0" windowWidth="28800" windowHeight="12375" activeTab="1" xr2:uid="{C683875B-285F-43E1-920D-780B720F4581}"/>
  </bookViews>
  <sheets>
    <sheet name="Tabelle3" sheetId="3" r:id="rId1"/>
    <sheet name="Pivot1" sheetId="2" r:id="rId2"/>
    <sheet name="Tabelle1" sheetId="1" r:id="rId3"/>
  </sheets>
  <calcPr calcId="179017"/>
  <pivotCaches>
    <pivotCache cacheId="6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8" i="1" l="1"/>
  <c r="H128" i="1"/>
  <c r="G3" i="1" l="1"/>
  <c r="H3" i="1"/>
  <c r="G4" i="1"/>
  <c r="H4" i="1"/>
  <c r="G5" i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H60" i="1"/>
  <c r="G61" i="1"/>
  <c r="H61" i="1"/>
  <c r="G62" i="1"/>
  <c r="H62" i="1"/>
  <c r="G63" i="1"/>
  <c r="H63" i="1"/>
  <c r="G64" i="1"/>
  <c r="H64" i="1"/>
  <c r="G65" i="1"/>
  <c r="H65" i="1"/>
  <c r="G66" i="1"/>
  <c r="H66" i="1"/>
  <c r="G67" i="1"/>
  <c r="H67" i="1"/>
  <c r="G68" i="1"/>
  <c r="H68" i="1"/>
  <c r="G69" i="1"/>
  <c r="H69" i="1"/>
  <c r="G70" i="1"/>
  <c r="H70" i="1"/>
  <c r="G71" i="1"/>
  <c r="H71" i="1"/>
  <c r="G72" i="1"/>
  <c r="H72" i="1"/>
  <c r="G73" i="1"/>
  <c r="H73" i="1"/>
  <c r="G74" i="1"/>
  <c r="H74" i="1"/>
  <c r="G75" i="1"/>
  <c r="H75" i="1"/>
  <c r="G76" i="1"/>
  <c r="H76" i="1"/>
  <c r="G77" i="1"/>
  <c r="H77" i="1"/>
  <c r="G78" i="1"/>
  <c r="H78" i="1"/>
  <c r="G79" i="1"/>
  <c r="H79" i="1"/>
  <c r="G80" i="1"/>
  <c r="H80" i="1"/>
  <c r="G81" i="1"/>
  <c r="H81" i="1"/>
  <c r="G82" i="1"/>
  <c r="H82" i="1"/>
  <c r="G83" i="1"/>
  <c r="H83" i="1"/>
  <c r="G84" i="1"/>
  <c r="H84" i="1"/>
  <c r="G85" i="1"/>
  <c r="H85" i="1"/>
  <c r="G86" i="1"/>
  <c r="H86" i="1"/>
  <c r="G87" i="1"/>
  <c r="H87" i="1"/>
  <c r="G88" i="1"/>
  <c r="H88" i="1"/>
  <c r="G89" i="1"/>
  <c r="H89" i="1"/>
  <c r="G90" i="1"/>
  <c r="H90" i="1"/>
  <c r="G91" i="1"/>
  <c r="H91" i="1"/>
  <c r="G92" i="1"/>
  <c r="H92" i="1"/>
  <c r="G93" i="1"/>
  <c r="H93" i="1"/>
  <c r="G94" i="1"/>
  <c r="H94" i="1"/>
  <c r="G95" i="1"/>
  <c r="H95" i="1"/>
  <c r="G96" i="1"/>
  <c r="H96" i="1"/>
  <c r="G97" i="1"/>
  <c r="H97" i="1"/>
  <c r="G98" i="1"/>
  <c r="H98" i="1"/>
  <c r="G99" i="1"/>
  <c r="H99" i="1"/>
  <c r="G100" i="1"/>
  <c r="H100" i="1"/>
  <c r="G101" i="1"/>
  <c r="H101" i="1"/>
  <c r="G102" i="1"/>
  <c r="H102" i="1"/>
  <c r="G103" i="1"/>
  <c r="H103" i="1"/>
  <c r="G104" i="1"/>
  <c r="H104" i="1"/>
  <c r="G105" i="1"/>
  <c r="H105" i="1"/>
  <c r="G106" i="1"/>
  <c r="H106" i="1"/>
  <c r="G107" i="1"/>
  <c r="H107" i="1"/>
  <c r="G108" i="1"/>
  <c r="H108" i="1"/>
  <c r="G109" i="1"/>
  <c r="H109" i="1"/>
  <c r="G110" i="1"/>
  <c r="H110" i="1"/>
  <c r="G111" i="1"/>
  <c r="H111" i="1"/>
  <c r="G112" i="1"/>
  <c r="H112" i="1"/>
  <c r="G113" i="1"/>
  <c r="H113" i="1"/>
  <c r="G114" i="1"/>
  <c r="H114" i="1"/>
  <c r="G115" i="1"/>
  <c r="H115" i="1"/>
  <c r="G116" i="1"/>
  <c r="H116" i="1"/>
  <c r="G117" i="1"/>
  <c r="H117" i="1"/>
  <c r="G118" i="1"/>
  <c r="H118" i="1"/>
  <c r="G119" i="1"/>
  <c r="H119" i="1"/>
  <c r="G120" i="1"/>
  <c r="H120" i="1"/>
  <c r="G121" i="1"/>
  <c r="H121" i="1"/>
  <c r="G122" i="1"/>
  <c r="H122" i="1"/>
  <c r="G123" i="1"/>
  <c r="H123" i="1"/>
  <c r="G124" i="1"/>
  <c r="H124" i="1"/>
  <c r="G125" i="1"/>
  <c r="H125" i="1"/>
  <c r="G126" i="1"/>
  <c r="H126" i="1"/>
  <c r="G127" i="1"/>
  <c r="H127" i="1"/>
  <c r="G2" i="1"/>
  <c r="H2" i="1"/>
</calcChain>
</file>

<file path=xl/sharedStrings.xml><?xml version="1.0" encoding="utf-8"?>
<sst xmlns="http://schemas.openxmlformats.org/spreadsheetml/2006/main" count="628" uniqueCount="36">
  <si>
    <t>Kosten</t>
  </si>
  <si>
    <t>Verkäufer</t>
  </si>
  <si>
    <t>Rene</t>
  </si>
  <si>
    <t>Peter</t>
  </si>
  <si>
    <t>Markus</t>
  </si>
  <si>
    <t>Jennifer</t>
  </si>
  <si>
    <t>Anna</t>
  </si>
  <si>
    <t>Michael</t>
  </si>
  <si>
    <t>Region</t>
  </si>
  <si>
    <t>Wien</t>
  </si>
  <si>
    <t>München</t>
  </si>
  <si>
    <t>Berlin</t>
  </si>
  <si>
    <t>Bonn</t>
  </si>
  <si>
    <t>Hamburg</t>
  </si>
  <si>
    <t>Produkt</t>
  </si>
  <si>
    <t>AWS Solution</t>
  </si>
  <si>
    <t>Excel effektiv</t>
  </si>
  <si>
    <t>Excel Pro</t>
  </si>
  <si>
    <t>Cybersecurity</t>
  </si>
  <si>
    <t>OpenVPN</t>
  </si>
  <si>
    <t>Access Einsteiger</t>
  </si>
  <si>
    <t>Linux Einsteiger</t>
  </si>
  <si>
    <t>Linux Server</t>
  </si>
  <si>
    <t>Umsatz</t>
  </si>
  <si>
    <t>Einnahmen</t>
  </si>
  <si>
    <t>Microsoft</t>
  </si>
  <si>
    <t>Amazon</t>
  </si>
  <si>
    <t>IT Security</t>
  </si>
  <si>
    <t>Linux</t>
  </si>
  <si>
    <t>Kategorie</t>
  </si>
  <si>
    <t>Datum</t>
  </si>
  <si>
    <t>Bestellnr</t>
  </si>
  <si>
    <t>Zeilenbeschriftungen</t>
  </si>
  <si>
    <t>Gesamtergebnis</t>
  </si>
  <si>
    <t>Summe von Einnahmen</t>
  </si>
  <si>
    <t>Mittelwert von Umsatz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</si>
</sst>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9">
    <xf numFmtId="0" fontId="0" fillId="0" borderId="0" xfId="0"/>
    <xf numFmtId="0" fontId="1" fillId="0" borderId="0" xfId="0" applyFont="1"/>
    <xf numFmtId="14" fontId="0" fillId="0" borderId="0" xfId="0" applyNumberFormat="1"/>
    <xf numFmtId="44" fontId="1" fillId="0" borderId="0" xfId="1" applyFont="1"/>
    <xf numFmtId="44" fontId="0" fillId="0" borderId="0" xfId="1" applyFont="1"/>
    <xf numFmtId="0" fontId="0" fillId="0" borderId="0" xfId="0" pivotButton="1"/>
    <xf numFmtId="0" fontId="0" fillId="0" borderId="0" xfId="0" applyAlignment="1">
      <alignment horizontal="left"/>
    </xf>
    <xf numFmtId="2" fontId="0" fillId="0" borderId="0" xfId="0" applyNumberFormat="1"/>
    <xf numFmtId="10" fontId="0" fillId="0" borderId="0" xfId="0" applyNumberFormat="1"/>
  </cellXfs>
  <cellStyles count="2">
    <cellStyle name="Standard" xfId="0" builtinId="0"/>
    <cellStyle name="Währung" xfId="1" builtinId="4"/>
  </cellStyles>
  <dxfs count="6">
    <dxf>
      <numFmt numFmtId="19" formatCode="dd/mm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aturn" refreshedDate="43275.119551620373" createdVersion="6" refreshedVersion="6" minRefreshableVersion="3" recordCount="127" xr:uid="{4C2F9D43-7839-48A1-8EB9-FD667621942C}">
  <cacheSource type="worksheet">
    <worksheetSource name="Tabelle1"/>
  </cacheSource>
  <cacheFields count="10">
    <cacheField name="Bestellnr" numFmtId="0">
      <sharedItems containsSemiMixedTypes="0" containsString="0" containsNumber="1" containsInteger="1" minValue="1" maxValue="128"/>
    </cacheField>
    <cacheField name="Umsatz" numFmtId="44">
      <sharedItems containsSemiMixedTypes="0" containsString="0" containsNumber="1" containsInteger="1" minValue="10" maxValue="30"/>
    </cacheField>
    <cacheField name="Verkäufer" numFmtId="0">
      <sharedItems count="6">
        <s v="Rene"/>
        <s v="Peter"/>
        <s v="Markus"/>
        <s v="Jennifer"/>
        <s v="Anna"/>
        <s v="Michael"/>
      </sharedItems>
    </cacheField>
    <cacheField name="Region" numFmtId="0">
      <sharedItems count="5">
        <s v="Wien"/>
        <s v="München"/>
        <s v="Berlin"/>
        <s v="Bonn"/>
        <s v="Hamburg"/>
      </sharedItems>
    </cacheField>
    <cacheField name="Produkt" numFmtId="0">
      <sharedItems count="8">
        <s v="AWS Solution"/>
        <s v="Excel effektiv"/>
        <s v="Excel Pro"/>
        <s v="Cybersecurity"/>
        <s v="OpenVPN"/>
        <s v="Access Einsteiger"/>
        <s v="Linux Einsteiger"/>
        <s v="Linux Server"/>
      </sharedItems>
    </cacheField>
    <cacheField name="Kategorie" numFmtId="0">
      <sharedItems count="4">
        <s v="Amazon"/>
        <s v="Microsoft"/>
        <s v="IT Security"/>
        <s v="Linux"/>
      </sharedItems>
    </cacheField>
    <cacheField name="Kosten" numFmtId="44">
      <sharedItems containsSemiMixedTypes="0" containsString="0" containsNumber="1" minValue="7.5" maxValue="22.5"/>
    </cacheField>
    <cacheField name="Einnahmen" numFmtId="44">
      <sharedItems containsSemiMixedTypes="0" containsString="0" containsNumber="1" minValue="2.5" maxValue="7.5"/>
    </cacheField>
    <cacheField name="Datum" numFmtId="14">
      <sharedItems containsSemiMixedTypes="0" containsNonDate="0" containsDate="1" containsString="0" minDate="2018-01-01T00:00:00" maxDate="2018-05-09T00:00:00" count="127">
        <d v="2018-01-07T00:00:00"/>
        <d v="2018-01-29T00:00:00"/>
        <d v="2018-02-20T00:00:00"/>
        <d v="2018-01-19T00:00:00"/>
        <d v="2018-04-08T00:00:00"/>
        <d v="2018-01-30T00:00:00"/>
        <d v="2018-02-21T00:00:00"/>
        <d v="2018-01-31T00:00:00"/>
        <d v="2018-02-01T00:00:00"/>
        <d v="2018-02-22T00:00:00"/>
        <d v="2018-02-02T00:00:00"/>
        <d v="2018-02-23T00:00:00"/>
        <d v="2018-01-01T00:00:00"/>
        <d v="2018-01-02T00:00:00"/>
        <d v="2018-01-03T00:00:00"/>
        <d v="2018-03-13T00:00:00"/>
        <d v="2018-01-04T00:00:00"/>
        <d v="2018-03-14T00:00:00"/>
        <d v="2018-01-05T00:00:00"/>
        <d v="2018-03-15T00:00:00"/>
        <d v="2018-03-27T00:00:00"/>
        <d v="2018-01-06T00:00:00"/>
        <d v="2018-03-16T00:00:00"/>
        <d v="2018-03-28T00:00:00"/>
        <d v="2018-01-08T00:00:00"/>
        <d v="2018-02-03T00:00:00"/>
        <d v="2018-02-24T00:00:00"/>
        <d v="2018-01-20T00:00:00"/>
        <d v="2018-04-09T00:00:00"/>
        <d v="2018-02-04T00:00:00"/>
        <d v="2018-02-25T00:00:00"/>
        <d v="2018-03-17T00:00:00"/>
        <d v="2018-03-29T00:00:00"/>
        <d v="2018-01-09T00:00:00"/>
        <d v="2018-02-05T00:00:00"/>
        <d v="2018-02-26T00:00:00"/>
        <d v="2018-03-18T00:00:00"/>
        <d v="2018-03-30T00:00:00"/>
        <d v="2018-01-10T00:00:00"/>
        <d v="2018-02-06T00:00:00"/>
        <d v="2018-02-27T00:00:00"/>
        <d v="2018-01-21T00:00:00"/>
        <d v="2018-04-10T00:00:00"/>
        <d v="2018-02-07T00:00:00"/>
        <d v="2018-02-28T00:00:00"/>
        <d v="2018-03-19T00:00:00"/>
        <d v="2018-03-31T00:00:00"/>
        <d v="2018-01-11T00:00:00"/>
        <d v="2018-02-08T00:00:00"/>
        <d v="2018-03-01T00:00:00"/>
        <d v="2018-01-22T00:00:00"/>
        <d v="2018-04-11T00:00:00"/>
        <d v="2018-02-09T00:00:00"/>
        <d v="2018-03-02T00:00:00"/>
        <d v="2018-03-20T00:00:00"/>
        <d v="2018-04-01T00:00:00"/>
        <d v="2018-01-12T00:00:00"/>
        <d v="2018-02-10T00:00:00"/>
        <d v="2018-03-03T00:00:00"/>
        <d v="2018-01-23T00:00:00"/>
        <d v="2018-04-12T00:00:00"/>
        <d v="2018-02-11T00:00:00"/>
        <d v="2018-03-04T00:00:00"/>
        <d v="2018-03-21T00:00:00"/>
        <d v="2018-04-02T00:00:00"/>
        <d v="2018-01-13T00:00:00"/>
        <d v="2018-02-12T00:00:00"/>
        <d v="2018-03-05T00:00:00"/>
        <d v="2018-01-24T00:00:00"/>
        <d v="2018-04-13T00:00:00"/>
        <d v="2018-02-13T00:00:00"/>
        <d v="2018-03-06T00:00:00"/>
        <d v="2018-03-22T00:00:00"/>
        <d v="2018-04-03T00:00:00"/>
        <d v="2018-01-14T00:00:00"/>
        <d v="2018-03-23T00:00:00"/>
        <d v="2018-04-04T00:00:00"/>
        <d v="2018-01-15T00:00:00"/>
        <d v="2018-02-14T00:00:00"/>
        <d v="2018-03-07T00:00:00"/>
        <d v="2018-01-25T00:00:00"/>
        <d v="2018-04-14T00:00:00"/>
        <d v="2018-02-15T00:00:00"/>
        <d v="2018-03-08T00:00:00"/>
        <d v="2018-03-24T00:00:00"/>
        <d v="2018-04-05T00:00:00"/>
        <d v="2018-01-16T00:00:00"/>
        <d v="2018-02-16T00:00:00"/>
        <d v="2018-03-09T00:00:00"/>
        <d v="2018-01-26T00:00:00"/>
        <d v="2018-03-25T00:00:00"/>
        <d v="2018-04-06T00:00:00"/>
        <d v="2018-01-17T00:00:00"/>
        <d v="2018-02-17T00:00:00"/>
        <d v="2018-03-10T00:00:00"/>
        <d v="2018-01-27T00:00:00"/>
        <d v="2018-04-15T00:00:00"/>
        <d v="2018-02-18T00:00:00"/>
        <d v="2018-03-11T00:00:00"/>
        <d v="2018-03-26T00:00:00"/>
        <d v="2018-04-07T00:00:00"/>
        <d v="2018-01-18T00:00:00"/>
        <d v="2018-02-19T00:00:00"/>
        <d v="2018-03-12T00:00:00"/>
        <d v="2018-01-28T00:00:00"/>
        <d v="2018-04-16T00:00:00"/>
        <d v="2018-04-18T00:00:00"/>
        <d v="2018-04-19T00:00:00"/>
        <d v="2018-04-20T00:00:00"/>
        <d v="2018-04-21T00:00:00"/>
        <d v="2018-04-22T00:00:00"/>
        <d v="2018-04-23T00:00:00"/>
        <d v="2018-04-24T00:00:00"/>
        <d v="2018-04-25T00:00:00"/>
        <d v="2018-04-26T00:00:00"/>
        <d v="2018-04-27T00:00:00"/>
        <d v="2018-04-28T00:00:00"/>
        <d v="2018-04-29T00:00:00"/>
        <d v="2018-04-30T00:00:00"/>
        <d v="2018-05-01T00:00:00"/>
        <d v="2018-05-02T00:00:00"/>
        <d v="2018-05-03T00:00:00"/>
        <d v="2018-05-04T00:00:00"/>
        <d v="2018-05-05T00:00:00"/>
        <d v="2018-05-06T00:00:00"/>
        <d v="2018-05-07T00:00:00"/>
        <d v="2018-05-08T00:00:00"/>
      </sharedItems>
      <fieldGroup par="9" base="8">
        <rangePr groupBy="days" startDate="2018-01-01T00:00:00" endDate="2018-05-09T00:00:00"/>
        <groupItems count="368">
          <s v="&lt;01.01.2018"/>
          <s v="01. Jan"/>
          <s v="02. Jan"/>
          <s v="03. Jan"/>
          <s v="04. Jan"/>
          <s v="05. Jan"/>
          <s v="06. Jan"/>
          <s v="07. Jan"/>
          <s v="08. Jan"/>
          <s v="09. Jan"/>
          <s v="10. Jan"/>
          <s v="11. Jan"/>
          <s v="12. Jan"/>
          <s v="13. Jan"/>
          <s v="14. Jan"/>
          <s v="15. Jan"/>
          <s v="16. Jan"/>
          <s v="17. Jan"/>
          <s v="18. Jan"/>
          <s v="19. Jan"/>
          <s v="20. Jan"/>
          <s v="21. Jan"/>
          <s v="22. Jan"/>
          <s v="23. Jan"/>
          <s v="24. Jan"/>
          <s v="25. Jan"/>
          <s v="26. Jan"/>
          <s v="27. Jan"/>
          <s v="28. Jan"/>
          <s v="29. Jan"/>
          <s v="30. Jan"/>
          <s v="31. Jan"/>
          <s v="01. Feb"/>
          <s v="02. Feb"/>
          <s v="03. Feb"/>
          <s v="04. Feb"/>
          <s v="05. Feb"/>
          <s v="06. Feb"/>
          <s v="07. Feb"/>
          <s v="08. Feb"/>
          <s v="09. Feb"/>
          <s v="10. Feb"/>
          <s v="11. Feb"/>
          <s v="12. Feb"/>
          <s v="13. Feb"/>
          <s v="14. Feb"/>
          <s v="15. Feb"/>
          <s v="16. Feb"/>
          <s v="17. Feb"/>
          <s v="18. Feb"/>
          <s v="19. Feb"/>
          <s v="20. Feb"/>
          <s v="21. Feb"/>
          <s v="22. Feb"/>
          <s v="23. Feb"/>
          <s v="24. Feb"/>
          <s v="25. Feb"/>
          <s v="26. Feb"/>
          <s v="27. Feb"/>
          <s v="28. Feb"/>
          <s v="29. Feb"/>
          <s v="01. Mrz"/>
          <s v="02. Mrz"/>
          <s v="03. Mrz"/>
          <s v="04. Mrz"/>
          <s v="05. Mrz"/>
          <s v="06. Mrz"/>
          <s v="07. Mrz"/>
          <s v="08. Mrz"/>
          <s v="09. Mrz"/>
          <s v="10. Mrz"/>
          <s v="11. Mrz"/>
          <s v="12. Mrz"/>
          <s v="13. Mrz"/>
          <s v="14. Mrz"/>
          <s v="15. Mrz"/>
          <s v="16. Mrz"/>
          <s v="17. Mrz"/>
          <s v="18. Mrz"/>
          <s v="19. Mrz"/>
          <s v="20. Mrz"/>
          <s v="21. Mrz"/>
          <s v="22. Mrz"/>
          <s v="23. Mrz"/>
          <s v="24. Mrz"/>
          <s v="25. Mrz"/>
          <s v="26. Mrz"/>
          <s v="27. Mrz"/>
          <s v="28. Mrz"/>
          <s v="29. Mrz"/>
          <s v="30. Mrz"/>
          <s v="31. Mrz"/>
          <s v="01. Apr"/>
          <s v="02. Apr"/>
          <s v="03. Apr"/>
          <s v="04. Apr"/>
          <s v="05. Apr"/>
          <s v="06. Apr"/>
          <s v="07. Apr"/>
          <s v="08. Apr"/>
          <s v="09. Apr"/>
          <s v="10. Apr"/>
          <s v="11. Apr"/>
          <s v="12. Apr"/>
          <s v="13. Apr"/>
          <s v="14. Apr"/>
          <s v="15. Apr"/>
          <s v="16. Apr"/>
          <s v="17. Apr"/>
          <s v="18. Apr"/>
          <s v="19. Apr"/>
          <s v="20. Apr"/>
          <s v="21. Apr"/>
          <s v="22. Apr"/>
          <s v="23. Apr"/>
          <s v="24. Apr"/>
          <s v="25. Apr"/>
          <s v="26. Apr"/>
          <s v="27. Apr"/>
          <s v="28. Apr"/>
          <s v="29. Apr"/>
          <s v="30. Apr"/>
          <s v="01. Mai"/>
          <s v="02. Mai"/>
          <s v="03. Mai"/>
          <s v="04. Mai"/>
          <s v="05. Mai"/>
          <s v="06. Mai"/>
          <s v="07. Mai"/>
          <s v="08. Mai"/>
          <s v="09. Mai"/>
          <s v="10. Mai"/>
          <s v="11. Mai"/>
          <s v="12. Mai"/>
          <s v="13. Mai"/>
          <s v="14. Mai"/>
          <s v="15. Mai"/>
          <s v="16. Mai"/>
          <s v="17. Mai"/>
          <s v="18. Mai"/>
          <s v="19. Mai"/>
          <s v="20. Mai"/>
          <s v="21. Mai"/>
          <s v="22. Mai"/>
          <s v="23. Mai"/>
          <s v="24. Mai"/>
          <s v="25. Mai"/>
          <s v="26. Mai"/>
          <s v="27. Mai"/>
          <s v="28. Mai"/>
          <s v="29. Mai"/>
          <s v="30. Mai"/>
          <s v="31. Mai"/>
          <s v="01. Jun"/>
          <s v="02. Jun"/>
          <s v="03. Jun"/>
          <s v="04. Jun"/>
          <s v="05. Jun"/>
          <s v="06. Jun"/>
          <s v="07. Jun"/>
          <s v="08. Jun"/>
          <s v="09. Jun"/>
          <s v="10. Jun"/>
          <s v="11. Jun"/>
          <s v="12. Jun"/>
          <s v="13. Jun"/>
          <s v="14. Jun"/>
          <s v="15. Jun"/>
          <s v="16. Jun"/>
          <s v="17. Jun"/>
          <s v="18. Jun"/>
          <s v="19. Jun"/>
          <s v="20. Jun"/>
          <s v="21. Jun"/>
          <s v="22. Jun"/>
          <s v="23. Jun"/>
          <s v="24. Jun"/>
          <s v="25. Jun"/>
          <s v="26. Jun"/>
          <s v="27. Jun"/>
          <s v="28. Jun"/>
          <s v="29. Jun"/>
          <s v="30. Jun"/>
          <s v="01. Jul"/>
          <s v="02. Jul"/>
          <s v="03. Jul"/>
          <s v="04. Jul"/>
          <s v="05. Jul"/>
          <s v="06. Jul"/>
          <s v="07. Jul"/>
          <s v="08. Jul"/>
          <s v="09. Jul"/>
          <s v="10. Jul"/>
          <s v="11. Jul"/>
          <s v="12. Jul"/>
          <s v="13. Jul"/>
          <s v="14. Jul"/>
          <s v="15. Jul"/>
          <s v="16. Jul"/>
          <s v="17. Jul"/>
          <s v="18. Jul"/>
          <s v="19. Jul"/>
          <s v="20. Jul"/>
          <s v="21. Jul"/>
          <s v="22. Jul"/>
          <s v="23. Jul"/>
          <s v="24. Jul"/>
          <s v="25. Jul"/>
          <s v="26. Jul"/>
          <s v="27. Jul"/>
          <s v="28. Jul"/>
          <s v="29. Jul"/>
          <s v="30. Jul"/>
          <s v="31. Jul"/>
          <s v="01. Aug"/>
          <s v="02. Aug"/>
          <s v="03. Aug"/>
          <s v="04. Aug"/>
          <s v="05. Aug"/>
          <s v="06. Aug"/>
          <s v="07. Aug"/>
          <s v="08. Aug"/>
          <s v="09. Aug"/>
          <s v="10. Aug"/>
          <s v="11. Aug"/>
          <s v="12. Aug"/>
          <s v="13. Aug"/>
          <s v="14. Aug"/>
          <s v="15. Aug"/>
          <s v="16. Aug"/>
          <s v="17. Aug"/>
          <s v="18. Aug"/>
          <s v="19. Aug"/>
          <s v="20. Aug"/>
          <s v="21. Aug"/>
          <s v="22. Aug"/>
          <s v="23. Aug"/>
          <s v="24. Aug"/>
          <s v="25. Aug"/>
          <s v="26. Aug"/>
          <s v="27. Aug"/>
          <s v="28. Aug"/>
          <s v="29. Aug"/>
          <s v="30. Aug"/>
          <s v="31. Aug"/>
          <s v="01. Sep"/>
          <s v="02. Sep"/>
          <s v="03. Sep"/>
          <s v="04. Sep"/>
          <s v="05. Sep"/>
          <s v="06. Sep"/>
          <s v="07. Sep"/>
          <s v="08. Sep"/>
          <s v="09. Sep"/>
          <s v="10. Sep"/>
          <s v="11. Sep"/>
          <s v="12. Sep"/>
          <s v="13. Sep"/>
          <s v="14. Sep"/>
          <s v="15. Sep"/>
          <s v="16. Sep"/>
          <s v="17. Sep"/>
          <s v="18. Sep"/>
          <s v="19. Sep"/>
          <s v="20. Sep"/>
          <s v="21. Sep"/>
          <s v="22. Sep"/>
          <s v="23. Sep"/>
          <s v="24. Sep"/>
          <s v="25. Sep"/>
          <s v="26. Sep"/>
          <s v="27. Sep"/>
          <s v="28. Sep"/>
          <s v="29. Sep"/>
          <s v="30. Sep"/>
          <s v="01. Okt"/>
          <s v="02. Okt"/>
          <s v="03. Okt"/>
          <s v="04. Okt"/>
          <s v="05. Okt"/>
          <s v="06. Okt"/>
          <s v="07. Okt"/>
          <s v="08. Okt"/>
          <s v="09. Okt"/>
          <s v="10. Okt"/>
          <s v="11. Okt"/>
          <s v="12. Okt"/>
          <s v="13. Okt"/>
          <s v="14. Okt"/>
          <s v="15. Okt"/>
          <s v="16. Okt"/>
          <s v="17. Okt"/>
          <s v="18. Okt"/>
          <s v="19. Okt"/>
          <s v="20. Okt"/>
          <s v="21. Okt"/>
          <s v="22. Okt"/>
          <s v="23. Okt"/>
          <s v="24. Okt"/>
          <s v="25. Okt"/>
          <s v="26. Okt"/>
          <s v="27. Okt"/>
          <s v="28. Okt"/>
          <s v="29. Okt"/>
          <s v="30. Okt"/>
          <s v="31. Okt"/>
          <s v="01. Nov"/>
          <s v="02. Nov"/>
          <s v="03. Nov"/>
          <s v="04. Nov"/>
          <s v="05. Nov"/>
          <s v="06. Nov"/>
          <s v="07. Nov"/>
          <s v="08. Nov"/>
          <s v="09. Nov"/>
          <s v="10. Nov"/>
          <s v="11. Nov"/>
          <s v="12. Nov"/>
          <s v="13. Nov"/>
          <s v="14. Nov"/>
          <s v="15. Nov"/>
          <s v="16. Nov"/>
          <s v="17. Nov"/>
          <s v="18. Nov"/>
          <s v="19. Nov"/>
          <s v="20. Nov"/>
          <s v="21. Nov"/>
          <s v="22. Nov"/>
          <s v="23. Nov"/>
          <s v="24. Nov"/>
          <s v="25. Nov"/>
          <s v="26. Nov"/>
          <s v="27. Nov"/>
          <s v="28. Nov"/>
          <s v="29. Nov"/>
          <s v="30. Nov"/>
          <s v="01. Dez"/>
          <s v="02. Dez"/>
          <s v="03. Dez"/>
          <s v="04. Dez"/>
          <s v="05. Dez"/>
          <s v="06. Dez"/>
          <s v="07. Dez"/>
          <s v="08. Dez"/>
          <s v="09. Dez"/>
          <s v="10. Dez"/>
          <s v="11. Dez"/>
          <s v="12. Dez"/>
          <s v="13. Dez"/>
          <s v="14. Dez"/>
          <s v="15. Dez"/>
          <s v="16. Dez"/>
          <s v="17. Dez"/>
          <s v="18. Dez"/>
          <s v="19. Dez"/>
          <s v="20. Dez"/>
          <s v="21. Dez"/>
          <s v="22. Dez"/>
          <s v="23. Dez"/>
          <s v="24. Dez"/>
          <s v="25. Dez"/>
          <s v="26. Dez"/>
          <s v="27. Dez"/>
          <s v="28. Dez"/>
          <s v="29. Dez"/>
          <s v="30. Dez"/>
          <s v="31. Dez"/>
          <s v="&gt;09.05.2018"/>
        </groupItems>
      </fieldGroup>
    </cacheField>
    <cacheField name="Monate" numFmtId="0" databaseField="0">
      <fieldGroup base="8">
        <rangePr groupBy="months" startDate="2018-01-01T00:00:00" endDate="2018-05-09T00:00:00"/>
        <groupItems count="14">
          <s v="&lt;01.01.2018"/>
          <s v="Jan"/>
          <s v="Feb"/>
          <s v="Mrz"/>
          <s v="Apr"/>
          <s v="Mai"/>
          <s v="Jun"/>
          <s v="Jul"/>
          <s v="Aug"/>
          <s v="Sep"/>
          <s v="Okt"/>
          <s v="Nov"/>
          <s v="Dez"/>
          <s v="&gt;09.05.2018"/>
        </groupItems>
      </fieldGroup>
    </cacheField>
  </cacheFields>
  <extLst>
    <ext xmlns:x14="http://schemas.microsoft.com/office/spreadsheetml/2009/9/main" uri="{725AE2AE-9491-48be-B2B4-4EB974FC3084}">
      <x14:pivotCacheDefinition pivotCacheId="40641082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7">
  <r>
    <n v="1"/>
    <n v="11"/>
    <x v="0"/>
    <x v="0"/>
    <x v="0"/>
    <x v="0"/>
    <n v="8.25"/>
    <n v="2.75"/>
    <x v="0"/>
  </r>
  <r>
    <n v="2"/>
    <n v="28"/>
    <x v="1"/>
    <x v="1"/>
    <x v="1"/>
    <x v="1"/>
    <n v="21"/>
    <n v="7"/>
    <x v="1"/>
  </r>
  <r>
    <n v="3"/>
    <n v="30"/>
    <x v="2"/>
    <x v="2"/>
    <x v="2"/>
    <x v="1"/>
    <n v="22.5"/>
    <n v="7.5"/>
    <x v="2"/>
  </r>
  <r>
    <n v="4"/>
    <n v="26"/>
    <x v="3"/>
    <x v="3"/>
    <x v="3"/>
    <x v="2"/>
    <n v="19.5"/>
    <n v="6.5"/>
    <x v="3"/>
  </r>
  <r>
    <n v="5"/>
    <n v="14"/>
    <x v="4"/>
    <x v="4"/>
    <x v="4"/>
    <x v="2"/>
    <n v="10.5"/>
    <n v="3.5"/>
    <x v="4"/>
  </r>
  <r>
    <n v="6"/>
    <n v="29"/>
    <x v="5"/>
    <x v="0"/>
    <x v="1"/>
    <x v="1"/>
    <n v="21.75"/>
    <n v="7.25"/>
    <x v="5"/>
  </r>
  <r>
    <n v="7"/>
    <n v="30"/>
    <x v="0"/>
    <x v="1"/>
    <x v="2"/>
    <x v="1"/>
    <n v="22.5"/>
    <n v="7.5"/>
    <x v="6"/>
  </r>
  <r>
    <n v="8"/>
    <n v="27"/>
    <x v="1"/>
    <x v="2"/>
    <x v="1"/>
    <x v="1"/>
    <n v="20.25"/>
    <n v="6.75"/>
    <x v="7"/>
  </r>
  <r>
    <n v="9"/>
    <n v="10"/>
    <x v="2"/>
    <x v="3"/>
    <x v="1"/>
    <x v="1"/>
    <n v="7.5"/>
    <n v="2.5"/>
    <x v="8"/>
  </r>
  <r>
    <n v="10"/>
    <n v="17"/>
    <x v="3"/>
    <x v="4"/>
    <x v="2"/>
    <x v="1"/>
    <n v="12.75"/>
    <n v="4.25"/>
    <x v="9"/>
  </r>
  <r>
    <n v="11"/>
    <n v="26"/>
    <x v="4"/>
    <x v="0"/>
    <x v="1"/>
    <x v="1"/>
    <n v="19.5"/>
    <n v="6.5"/>
    <x v="10"/>
  </r>
  <r>
    <n v="12"/>
    <n v="20"/>
    <x v="5"/>
    <x v="1"/>
    <x v="2"/>
    <x v="1"/>
    <n v="15"/>
    <n v="5"/>
    <x v="11"/>
  </r>
  <r>
    <n v="13"/>
    <n v="15"/>
    <x v="0"/>
    <x v="2"/>
    <x v="5"/>
    <x v="1"/>
    <n v="11.25"/>
    <n v="3.75"/>
    <x v="12"/>
  </r>
  <r>
    <n v="14"/>
    <n v="20"/>
    <x v="1"/>
    <x v="3"/>
    <x v="5"/>
    <x v="1"/>
    <n v="15"/>
    <n v="5"/>
    <x v="13"/>
  </r>
  <r>
    <n v="15"/>
    <n v="13"/>
    <x v="2"/>
    <x v="4"/>
    <x v="5"/>
    <x v="1"/>
    <n v="9.75"/>
    <n v="3.25"/>
    <x v="14"/>
  </r>
  <r>
    <n v="16"/>
    <n v="17"/>
    <x v="3"/>
    <x v="0"/>
    <x v="6"/>
    <x v="3"/>
    <n v="12.75"/>
    <n v="4.25"/>
    <x v="15"/>
  </r>
  <r>
    <n v="17"/>
    <n v="12"/>
    <x v="4"/>
    <x v="1"/>
    <x v="5"/>
    <x v="1"/>
    <n v="9"/>
    <n v="3"/>
    <x v="16"/>
  </r>
  <r>
    <n v="18"/>
    <n v="14"/>
    <x v="5"/>
    <x v="2"/>
    <x v="6"/>
    <x v="3"/>
    <n v="10.5"/>
    <n v="3.5"/>
    <x v="17"/>
  </r>
  <r>
    <n v="19"/>
    <n v="16"/>
    <x v="0"/>
    <x v="3"/>
    <x v="5"/>
    <x v="1"/>
    <n v="12"/>
    <n v="4"/>
    <x v="18"/>
  </r>
  <r>
    <n v="20"/>
    <n v="16"/>
    <x v="1"/>
    <x v="4"/>
    <x v="6"/>
    <x v="3"/>
    <n v="12"/>
    <n v="4"/>
    <x v="19"/>
  </r>
  <r>
    <n v="21"/>
    <n v="16"/>
    <x v="2"/>
    <x v="0"/>
    <x v="7"/>
    <x v="3"/>
    <n v="12"/>
    <n v="4"/>
    <x v="20"/>
  </r>
  <r>
    <n v="22"/>
    <n v="11"/>
    <x v="3"/>
    <x v="1"/>
    <x v="5"/>
    <x v="1"/>
    <n v="8.25"/>
    <n v="2.75"/>
    <x v="21"/>
  </r>
  <r>
    <n v="23"/>
    <n v="20"/>
    <x v="4"/>
    <x v="2"/>
    <x v="6"/>
    <x v="3"/>
    <n v="15"/>
    <n v="5"/>
    <x v="22"/>
  </r>
  <r>
    <n v="24"/>
    <n v="12"/>
    <x v="5"/>
    <x v="3"/>
    <x v="7"/>
    <x v="3"/>
    <n v="9"/>
    <n v="3"/>
    <x v="23"/>
  </r>
  <r>
    <n v="25"/>
    <n v="28"/>
    <x v="0"/>
    <x v="4"/>
    <x v="0"/>
    <x v="0"/>
    <n v="21"/>
    <n v="7"/>
    <x v="24"/>
  </r>
  <r>
    <n v="26"/>
    <n v="13"/>
    <x v="1"/>
    <x v="0"/>
    <x v="1"/>
    <x v="1"/>
    <n v="9.75"/>
    <n v="3.25"/>
    <x v="25"/>
  </r>
  <r>
    <n v="27"/>
    <n v="23"/>
    <x v="2"/>
    <x v="1"/>
    <x v="2"/>
    <x v="1"/>
    <n v="17.25"/>
    <n v="5.75"/>
    <x v="26"/>
  </r>
  <r>
    <n v="28"/>
    <n v="30"/>
    <x v="3"/>
    <x v="2"/>
    <x v="3"/>
    <x v="2"/>
    <n v="22.5"/>
    <n v="7.5"/>
    <x v="27"/>
  </r>
  <r>
    <n v="29"/>
    <n v="24"/>
    <x v="4"/>
    <x v="3"/>
    <x v="4"/>
    <x v="2"/>
    <n v="18"/>
    <n v="6"/>
    <x v="28"/>
  </r>
  <r>
    <n v="30"/>
    <n v="11"/>
    <x v="5"/>
    <x v="4"/>
    <x v="1"/>
    <x v="1"/>
    <n v="8.25"/>
    <n v="2.75"/>
    <x v="29"/>
  </r>
  <r>
    <n v="31"/>
    <n v="27"/>
    <x v="0"/>
    <x v="0"/>
    <x v="2"/>
    <x v="1"/>
    <n v="20.25"/>
    <n v="6.75"/>
    <x v="30"/>
  </r>
  <r>
    <n v="32"/>
    <n v="18"/>
    <x v="1"/>
    <x v="1"/>
    <x v="6"/>
    <x v="3"/>
    <n v="13.5"/>
    <n v="4.5"/>
    <x v="31"/>
  </r>
  <r>
    <n v="33"/>
    <n v="28"/>
    <x v="2"/>
    <x v="2"/>
    <x v="7"/>
    <x v="3"/>
    <n v="21"/>
    <n v="7"/>
    <x v="32"/>
  </r>
  <r>
    <n v="34"/>
    <n v="20"/>
    <x v="3"/>
    <x v="0"/>
    <x v="0"/>
    <x v="0"/>
    <n v="15"/>
    <n v="5"/>
    <x v="33"/>
  </r>
  <r>
    <n v="35"/>
    <n v="26"/>
    <x v="4"/>
    <x v="1"/>
    <x v="1"/>
    <x v="1"/>
    <n v="19.5"/>
    <n v="6.5"/>
    <x v="34"/>
  </r>
  <r>
    <n v="36"/>
    <n v="22"/>
    <x v="5"/>
    <x v="2"/>
    <x v="2"/>
    <x v="1"/>
    <n v="16.5"/>
    <n v="5.5"/>
    <x v="35"/>
  </r>
  <r>
    <n v="37"/>
    <n v="19"/>
    <x v="0"/>
    <x v="0"/>
    <x v="6"/>
    <x v="3"/>
    <n v="14.25"/>
    <n v="4.75"/>
    <x v="36"/>
  </r>
  <r>
    <n v="38"/>
    <n v="24"/>
    <x v="1"/>
    <x v="1"/>
    <x v="7"/>
    <x v="3"/>
    <n v="18"/>
    <n v="6"/>
    <x v="37"/>
  </r>
  <r>
    <n v="39"/>
    <n v="29"/>
    <x v="2"/>
    <x v="2"/>
    <x v="0"/>
    <x v="0"/>
    <n v="21.75"/>
    <n v="7.25"/>
    <x v="38"/>
  </r>
  <r>
    <n v="40"/>
    <n v="28"/>
    <x v="3"/>
    <x v="3"/>
    <x v="1"/>
    <x v="1"/>
    <n v="21"/>
    <n v="7"/>
    <x v="39"/>
  </r>
  <r>
    <n v="41"/>
    <n v="15"/>
    <x v="4"/>
    <x v="4"/>
    <x v="2"/>
    <x v="1"/>
    <n v="11.25"/>
    <n v="3.75"/>
    <x v="40"/>
  </r>
  <r>
    <n v="42"/>
    <n v="20"/>
    <x v="5"/>
    <x v="0"/>
    <x v="3"/>
    <x v="2"/>
    <n v="15"/>
    <n v="5"/>
    <x v="41"/>
  </r>
  <r>
    <n v="43"/>
    <n v="24"/>
    <x v="0"/>
    <x v="1"/>
    <x v="4"/>
    <x v="2"/>
    <n v="18"/>
    <n v="6"/>
    <x v="42"/>
  </r>
  <r>
    <n v="44"/>
    <n v="24"/>
    <x v="1"/>
    <x v="2"/>
    <x v="1"/>
    <x v="1"/>
    <n v="18"/>
    <n v="6"/>
    <x v="43"/>
  </r>
  <r>
    <n v="45"/>
    <n v="18"/>
    <x v="2"/>
    <x v="3"/>
    <x v="2"/>
    <x v="1"/>
    <n v="13.5"/>
    <n v="4.5"/>
    <x v="44"/>
  </r>
  <r>
    <n v="46"/>
    <n v="30"/>
    <x v="3"/>
    <x v="4"/>
    <x v="6"/>
    <x v="3"/>
    <n v="22.5"/>
    <n v="7.5"/>
    <x v="45"/>
  </r>
  <r>
    <n v="47"/>
    <n v="12"/>
    <x v="5"/>
    <x v="0"/>
    <x v="7"/>
    <x v="3"/>
    <n v="9"/>
    <n v="3"/>
    <x v="46"/>
  </r>
  <r>
    <n v="48"/>
    <n v="16"/>
    <x v="0"/>
    <x v="1"/>
    <x v="0"/>
    <x v="0"/>
    <n v="12"/>
    <n v="4"/>
    <x v="47"/>
  </r>
  <r>
    <n v="49"/>
    <n v="14"/>
    <x v="1"/>
    <x v="2"/>
    <x v="1"/>
    <x v="1"/>
    <n v="10.5"/>
    <n v="3.5"/>
    <x v="48"/>
  </r>
  <r>
    <n v="50"/>
    <n v="24"/>
    <x v="2"/>
    <x v="0"/>
    <x v="2"/>
    <x v="1"/>
    <n v="18"/>
    <n v="6"/>
    <x v="49"/>
  </r>
  <r>
    <n v="51"/>
    <n v="11"/>
    <x v="3"/>
    <x v="1"/>
    <x v="3"/>
    <x v="2"/>
    <n v="8.25"/>
    <n v="2.75"/>
    <x v="50"/>
  </r>
  <r>
    <n v="52"/>
    <n v="18"/>
    <x v="4"/>
    <x v="2"/>
    <x v="4"/>
    <x v="2"/>
    <n v="13.5"/>
    <n v="4.5"/>
    <x v="51"/>
  </r>
  <r>
    <n v="53"/>
    <n v="30"/>
    <x v="5"/>
    <x v="0"/>
    <x v="1"/>
    <x v="1"/>
    <n v="22.5"/>
    <n v="7.5"/>
    <x v="52"/>
  </r>
  <r>
    <n v="54"/>
    <n v="15"/>
    <x v="0"/>
    <x v="1"/>
    <x v="2"/>
    <x v="1"/>
    <n v="11.25"/>
    <n v="3.75"/>
    <x v="53"/>
  </r>
  <r>
    <n v="55"/>
    <n v="13"/>
    <x v="1"/>
    <x v="2"/>
    <x v="6"/>
    <x v="3"/>
    <n v="9.75"/>
    <n v="3.25"/>
    <x v="54"/>
  </r>
  <r>
    <n v="56"/>
    <n v="29"/>
    <x v="2"/>
    <x v="3"/>
    <x v="7"/>
    <x v="3"/>
    <n v="21.75"/>
    <n v="7.25"/>
    <x v="55"/>
  </r>
  <r>
    <n v="57"/>
    <n v="13"/>
    <x v="3"/>
    <x v="4"/>
    <x v="0"/>
    <x v="0"/>
    <n v="9.75"/>
    <n v="3.25"/>
    <x v="56"/>
  </r>
  <r>
    <n v="58"/>
    <n v="24"/>
    <x v="5"/>
    <x v="0"/>
    <x v="1"/>
    <x v="1"/>
    <n v="18"/>
    <n v="6"/>
    <x v="57"/>
  </r>
  <r>
    <n v="59"/>
    <n v="17"/>
    <x v="0"/>
    <x v="1"/>
    <x v="2"/>
    <x v="1"/>
    <n v="12.75"/>
    <n v="4.25"/>
    <x v="58"/>
  </r>
  <r>
    <n v="60"/>
    <n v="29"/>
    <x v="1"/>
    <x v="2"/>
    <x v="3"/>
    <x v="2"/>
    <n v="21.75"/>
    <n v="7.25"/>
    <x v="59"/>
  </r>
  <r>
    <n v="61"/>
    <n v="11"/>
    <x v="2"/>
    <x v="3"/>
    <x v="4"/>
    <x v="2"/>
    <n v="8.25"/>
    <n v="2.75"/>
    <x v="60"/>
  </r>
  <r>
    <n v="62"/>
    <n v="19"/>
    <x v="3"/>
    <x v="4"/>
    <x v="1"/>
    <x v="1"/>
    <n v="14.25"/>
    <n v="4.75"/>
    <x v="61"/>
  </r>
  <r>
    <n v="63"/>
    <n v="13"/>
    <x v="4"/>
    <x v="0"/>
    <x v="2"/>
    <x v="1"/>
    <n v="9.75"/>
    <n v="3.25"/>
    <x v="62"/>
  </r>
  <r>
    <n v="64"/>
    <n v="30"/>
    <x v="5"/>
    <x v="1"/>
    <x v="6"/>
    <x v="3"/>
    <n v="22.5"/>
    <n v="7.5"/>
    <x v="63"/>
  </r>
  <r>
    <n v="65"/>
    <n v="25"/>
    <x v="0"/>
    <x v="2"/>
    <x v="7"/>
    <x v="3"/>
    <n v="18.75"/>
    <n v="6.25"/>
    <x v="64"/>
  </r>
  <r>
    <n v="66"/>
    <n v="17"/>
    <x v="1"/>
    <x v="0"/>
    <x v="0"/>
    <x v="0"/>
    <n v="12.75"/>
    <n v="4.25"/>
    <x v="65"/>
  </r>
  <r>
    <n v="67"/>
    <n v="25"/>
    <x v="2"/>
    <x v="1"/>
    <x v="1"/>
    <x v="1"/>
    <n v="18.75"/>
    <n v="6.25"/>
    <x v="66"/>
  </r>
  <r>
    <n v="68"/>
    <n v="11"/>
    <x v="3"/>
    <x v="2"/>
    <x v="2"/>
    <x v="1"/>
    <n v="8.25"/>
    <n v="2.75"/>
    <x v="67"/>
  </r>
  <r>
    <n v="69"/>
    <n v="12"/>
    <x v="5"/>
    <x v="0"/>
    <x v="3"/>
    <x v="2"/>
    <n v="9"/>
    <n v="3"/>
    <x v="68"/>
  </r>
  <r>
    <n v="70"/>
    <n v="14"/>
    <x v="0"/>
    <x v="1"/>
    <x v="4"/>
    <x v="2"/>
    <n v="10.5"/>
    <n v="3.5"/>
    <x v="69"/>
  </r>
  <r>
    <n v="71"/>
    <n v="18"/>
    <x v="1"/>
    <x v="2"/>
    <x v="1"/>
    <x v="1"/>
    <n v="13.5"/>
    <n v="4.5"/>
    <x v="70"/>
  </r>
  <r>
    <n v="72"/>
    <n v="23"/>
    <x v="2"/>
    <x v="3"/>
    <x v="2"/>
    <x v="1"/>
    <n v="17.25"/>
    <n v="5.75"/>
    <x v="71"/>
  </r>
  <r>
    <n v="73"/>
    <n v="18"/>
    <x v="3"/>
    <x v="4"/>
    <x v="6"/>
    <x v="3"/>
    <n v="13.5"/>
    <n v="4.5"/>
    <x v="72"/>
  </r>
  <r>
    <n v="74"/>
    <n v="14"/>
    <x v="4"/>
    <x v="0"/>
    <x v="7"/>
    <x v="3"/>
    <n v="10.5"/>
    <n v="3.5"/>
    <x v="73"/>
  </r>
  <r>
    <n v="75"/>
    <n v="15"/>
    <x v="5"/>
    <x v="1"/>
    <x v="0"/>
    <x v="0"/>
    <n v="11.25"/>
    <n v="3.75"/>
    <x v="74"/>
  </r>
  <r>
    <n v="76"/>
    <n v="17"/>
    <x v="0"/>
    <x v="2"/>
    <x v="6"/>
    <x v="3"/>
    <n v="12.75"/>
    <n v="4.25"/>
    <x v="75"/>
  </r>
  <r>
    <n v="77"/>
    <n v="21"/>
    <x v="1"/>
    <x v="3"/>
    <x v="7"/>
    <x v="3"/>
    <n v="15.75"/>
    <n v="5.25"/>
    <x v="76"/>
  </r>
  <r>
    <n v="78"/>
    <n v="20"/>
    <x v="2"/>
    <x v="4"/>
    <x v="0"/>
    <x v="0"/>
    <n v="15"/>
    <n v="5"/>
    <x v="77"/>
  </r>
  <r>
    <n v="79"/>
    <n v="11"/>
    <x v="3"/>
    <x v="0"/>
    <x v="1"/>
    <x v="1"/>
    <n v="8.25"/>
    <n v="2.75"/>
    <x v="78"/>
  </r>
  <r>
    <n v="80"/>
    <n v="15"/>
    <x v="5"/>
    <x v="1"/>
    <x v="2"/>
    <x v="1"/>
    <n v="11.25"/>
    <n v="3.75"/>
    <x v="79"/>
  </r>
  <r>
    <n v="81"/>
    <n v="16"/>
    <x v="0"/>
    <x v="2"/>
    <x v="3"/>
    <x v="2"/>
    <n v="12"/>
    <n v="4"/>
    <x v="80"/>
  </r>
  <r>
    <n v="82"/>
    <n v="30"/>
    <x v="1"/>
    <x v="0"/>
    <x v="4"/>
    <x v="2"/>
    <n v="22.5"/>
    <n v="7.5"/>
    <x v="81"/>
  </r>
  <r>
    <n v="83"/>
    <n v="16"/>
    <x v="2"/>
    <x v="1"/>
    <x v="1"/>
    <x v="1"/>
    <n v="12"/>
    <n v="4"/>
    <x v="82"/>
  </r>
  <r>
    <n v="84"/>
    <n v="20"/>
    <x v="3"/>
    <x v="2"/>
    <x v="2"/>
    <x v="1"/>
    <n v="15"/>
    <n v="5"/>
    <x v="83"/>
  </r>
  <r>
    <n v="85"/>
    <n v="14"/>
    <x v="4"/>
    <x v="0"/>
    <x v="6"/>
    <x v="3"/>
    <n v="10.5"/>
    <n v="3.5"/>
    <x v="84"/>
  </r>
  <r>
    <n v="86"/>
    <n v="25"/>
    <x v="5"/>
    <x v="1"/>
    <x v="7"/>
    <x v="3"/>
    <n v="18.75"/>
    <n v="6.25"/>
    <x v="85"/>
  </r>
  <r>
    <n v="87"/>
    <n v="23"/>
    <x v="0"/>
    <x v="2"/>
    <x v="0"/>
    <x v="0"/>
    <n v="17.25"/>
    <n v="5.75"/>
    <x v="86"/>
  </r>
  <r>
    <n v="88"/>
    <n v="26"/>
    <x v="1"/>
    <x v="3"/>
    <x v="1"/>
    <x v="1"/>
    <n v="19.5"/>
    <n v="6.5"/>
    <x v="87"/>
  </r>
  <r>
    <n v="89"/>
    <n v="18"/>
    <x v="2"/>
    <x v="4"/>
    <x v="2"/>
    <x v="1"/>
    <n v="13.5"/>
    <n v="4.5"/>
    <x v="88"/>
  </r>
  <r>
    <n v="90"/>
    <n v="29"/>
    <x v="3"/>
    <x v="0"/>
    <x v="3"/>
    <x v="2"/>
    <n v="21.75"/>
    <n v="7.25"/>
    <x v="89"/>
  </r>
  <r>
    <n v="91"/>
    <n v="23"/>
    <x v="5"/>
    <x v="1"/>
    <x v="6"/>
    <x v="3"/>
    <n v="17.25"/>
    <n v="5.75"/>
    <x v="90"/>
  </r>
  <r>
    <n v="92"/>
    <n v="30"/>
    <x v="0"/>
    <x v="2"/>
    <x v="7"/>
    <x v="3"/>
    <n v="22.5"/>
    <n v="7.5"/>
    <x v="91"/>
  </r>
  <r>
    <n v="93"/>
    <n v="19"/>
    <x v="1"/>
    <x v="3"/>
    <x v="0"/>
    <x v="0"/>
    <n v="14.25"/>
    <n v="4.75"/>
    <x v="92"/>
  </r>
  <r>
    <n v="94"/>
    <n v="24"/>
    <x v="2"/>
    <x v="4"/>
    <x v="1"/>
    <x v="1"/>
    <n v="18"/>
    <n v="6"/>
    <x v="93"/>
  </r>
  <r>
    <n v="95"/>
    <n v="29"/>
    <x v="3"/>
    <x v="0"/>
    <x v="2"/>
    <x v="1"/>
    <n v="21.75"/>
    <n v="7.25"/>
    <x v="94"/>
  </r>
  <r>
    <n v="96"/>
    <n v="14"/>
    <x v="4"/>
    <x v="1"/>
    <x v="3"/>
    <x v="2"/>
    <n v="10.5"/>
    <n v="3.5"/>
    <x v="95"/>
  </r>
  <r>
    <n v="97"/>
    <n v="25"/>
    <x v="5"/>
    <x v="2"/>
    <x v="4"/>
    <x v="2"/>
    <n v="18.75"/>
    <n v="6.25"/>
    <x v="96"/>
  </r>
  <r>
    <n v="98"/>
    <n v="27"/>
    <x v="0"/>
    <x v="0"/>
    <x v="1"/>
    <x v="1"/>
    <n v="20.25"/>
    <n v="6.75"/>
    <x v="97"/>
  </r>
  <r>
    <n v="99"/>
    <n v="11"/>
    <x v="1"/>
    <x v="1"/>
    <x v="2"/>
    <x v="1"/>
    <n v="8.25"/>
    <n v="2.75"/>
    <x v="98"/>
  </r>
  <r>
    <n v="100"/>
    <n v="12"/>
    <x v="2"/>
    <x v="2"/>
    <x v="6"/>
    <x v="3"/>
    <n v="9"/>
    <n v="3"/>
    <x v="99"/>
  </r>
  <r>
    <n v="101"/>
    <n v="23"/>
    <x v="3"/>
    <x v="0"/>
    <x v="7"/>
    <x v="3"/>
    <n v="17.25"/>
    <n v="5.75"/>
    <x v="100"/>
  </r>
  <r>
    <n v="102"/>
    <n v="13"/>
    <x v="5"/>
    <x v="1"/>
    <x v="0"/>
    <x v="0"/>
    <n v="9.75"/>
    <n v="3.25"/>
    <x v="101"/>
  </r>
  <r>
    <n v="103"/>
    <n v="25"/>
    <x v="0"/>
    <x v="2"/>
    <x v="1"/>
    <x v="1"/>
    <n v="18.75"/>
    <n v="6.25"/>
    <x v="102"/>
  </r>
  <r>
    <n v="104"/>
    <n v="30"/>
    <x v="1"/>
    <x v="3"/>
    <x v="2"/>
    <x v="1"/>
    <n v="22.5"/>
    <n v="7.5"/>
    <x v="103"/>
  </r>
  <r>
    <n v="105"/>
    <n v="12"/>
    <x v="2"/>
    <x v="4"/>
    <x v="3"/>
    <x v="2"/>
    <n v="9"/>
    <n v="3"/>
    <x v="104"/>
  </r>
  <r>
    <n v="106"/>
    <n v="11"/>
    <x v="3"/>
    <x v="0"/>
    <x v="4"/>
    <x v="2"/>
    <n v="8.25"/>
    <n v="2.75"/>
    <x v="105"/>
  </r>
  <r>
    <n v="108"/>
    <n v="17"/>
    <x v="5"/>
    <x v="2"/>
    <x v="2"/>
    <x v="1"/>
    <n v="12.75"/>
    <n v="4.25"/>
    <x v="106"/>
  </r>
  <r>
    <n v="109"/>
    <n v="24"/>
    <x v="0"/>
    <x v="3"/>
    <x v="6"/>
    <x v="3"/>
    <n v="18"/>
    <n v="6"/>
    <x v="107"/>
  </r>
  <r>
    <n v="110"/>
    <n v="15"/>
    <x v="1"/>
    <x v="4"/>
    <x v="6"/>
    <x v="3"/>
    <n v="11.25"/>
    <n v="3.75"/>
    <x v="108"/>
  </r>
  <r>
    <n v="111"/>
    <n v="27"/>
    <x v="2"/>
    <x v="0"/>
    <x v="7"/>
    <x v="3"/>
    <n v="20.25"/>
    <n v="6.75"/>
    <x v="109"/>
  </r>
  <r>
    <n v="112"/>
    <n v="26"/>
    <x v="3"/>
    <x v="1"/>
    <x v="0"/>
    <x v="0"/>
    <n v="19.5"/>
    <n v="6.5"/>
    <x v="110"/>
  </r>
  <r>
    <n v="113"/>
    <n v="10"/>
    <x v="5"/>
    <x v="2"/>
    <x v="1"/>
    <x v="1"/>
    <n v="7.5"/>
    <n v="2.5"/>
    <x v="111"/>
  </r>
  <r>
    <n v="114"/>
    <n v="18"/>
    <x v="0"/>
    <x v="0"/>
    <x v="2"/>
    <x v="1"/>
    <n v="13.5"/>
    <n v="4.5"/>
    <x v="112"/>
  </r>
  <r>
    <n v="115"/>
    <n v="17"/>
    <x v="1"/>
    <x v="1"/>
    <x v="3"/>
    <x v="2"/>
    <n v="12.75"/>
    <n v="4.25"/>
    <x v="113"/>
  </r>
  <r>
    <n v="116"/>
    <n v="12"/>
    <x v="2"/>
    <x v="2"/>
    <x v="4"/>
    <x v="2"/>
    <n v="9"/>
    <n v="3"/>
    <x v="114"/>
  </r>
  <r>
    <n v="117"/>
    <n v="29"/>
    <x v="3"/>
    <x v="0"/>
    <x v="1"/>
    <x v="1"/>
    <n v="21.75"/>
    <n v="7.25"/>
    <x v="115"/>
  </r>
  <r>
    <n v="118"/>
    <n v="30"/>
    <x v="4"/>
    <x v="1"/>
    <x v="2"/>
    <x v="1"/>
    <n v="22.5"/>
    <n v="7.5"/>
    <x v="116"/>
  </r>
  <r>
    <n v="119"/>
    <n v="29"/>
    <x v="5"/>
    <x v="2"/>
    <x v="6"/>
    <x v="3"/>
    <n v="21.75"/>
    <n v="7.25"/>
    <x v="117"/>
  </r>
  <r>
    <n v="120"/>
    <n v="27"/>
    <x v="0"/>
    <x v="3"/>
    <x v="7"/>
    <x v="3"/>
    <n v="20.25"/>
    <n v="6.75"/>
    <x v="118"/>
  </r>
  <r>
    <n v="121"/>
    <n v="20"/>
    <x v="1"/>
    <x v="4"/>
    <x v="0"/>
    <x v="0"/>
    <n v="15"/>
    <n v="5"/>
    <x v="119"/>
  </r>
  <r>
    <n v="122"/>
    <n v="28"/>
    <x v="2"/>
    <x v="0"/>
    <x v="1"/>
    <x v="1"/>
    <n v="21"/>
    <n v="7"/>
    <x v="120"/>
  </r>
  <r>
    <n v="123"/>
    <n v="25"/>
    <x v="3"/>
    <x v="1"/>
    <x v="2"/>
    <x v="1"/>
    <n v="18.75"/>
    <n v="6.25"/>
    <x v="121"/>
  </r>
  <r>
    <n v="124"/>
    <n v="12"/>
    <x v="5"/>
    <x v="2"/>
    <x v="3"/>
    <x v="2"/>
    <n v="9"/>
    <n v="3"/>
    <x v="122"/>
  </r>
  <r>
    <n v="125"/>
    <n v="30"/>
    <x v="0"/>
    <x v="3"/>
    <x v="4"/>
    <x v="2"/>
    <n v="22.5"/>
    <n v="7.5"/>
    <x v="123"/>
  </r>
  <r>
    <n v="126"/>
    <n v="15"/>
    <x v="1"/>
    <x v="4"/>
    <x v="1"/>
    <x v="1"/>
    <n v="11.25"/>
    <n v="3.75"/>
    <x v="124"/>
  </r>
  <r>
    <n v="127"/>
    <n v="20"/>
    <x v="2"/>
    <x v="0"/>
    <x v="2"/>
    <x v="1"/>
    <n v="15"/>
    <n v="5"/>
    <x v="125"/>
  </r>
  <r>
    <n v="128"/>
    <n v="15"/>
    <x v="2"/>
    <x v="0"/>
    <x v="4"/>
    <x v="2"/>
    <n v="11.25"/>
    <n v="3.75"/>
    <x v="12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406F2D9-75C0-418B-A585-938BF9240F76}" name="PivotTable1" cacheId="6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 chartFormat="1">
  <location ref="A3:C10" firstHeaderRow="0" firstDataRow="1" firstDataCol="1"/>
  <pivotFields count="10">
    <pivotField showAll="0"/>
    <pivotField dataField="1" numFmtId="44" showAll="0"/>
    <pivotField axis="axisRow" showAll="0">
      <items count="7">
        <item sd="0" x="4"/>
        <item sd="0" x="3"/>
        <item sd="0" x="2"/>
        <item sd="0" x="5"/>
        <item sd="0" x="1"/>
        <item sd="0" x="0"/>
        <item t="default"/>
      </items>
    </pivotField>
    <pivotField multipleItemSelectionAllowed="1" showAll="0">
      <items count="6">
        <item x="2"/>
        <item x="3"/>
        <item x="4"/>
        <item x="1"/>
        <item x="0"/>
        <item t="default"/>
      </items>
    </pivotField>
    <pivotField axis="axisRow" showAll="0">
      <items count="9">
        <item x="5"/>
        <item x="0"/>
        <item x="3"/>
        <item x="1"/>
        <item x="2"/>
        <item x="6"/>
        <item x="7"/>
        <item x="4"/>
        <item t="default"/>
      </items>
    </pivotField>
    <pivotField showAll="0">
      <items count="5">
        <item sd="0" x="0"/>
        <item sd="0" x="2"/>
        <item sd="0" x="3"/>
        <item x="1"/>
        <item t="default"/>
      </items>
    </pivotField>
    <pivotField numFmtId="44" showAll="0"/>
    <pivotField dataField="1" numFmtId="44" showAll="0"/>
    <pivotField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>
      <items count="15">
        <item sd="0" x="0"/>
        <item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2">
    <field x="2"/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Mittelwert von Umsatz" fld="1" subtotal="average" showDataAs="percentDiff" baseField="2" baseItem="0" numFmtId="10"/>
    <dataField name="Summe von Einnahmen" fld="7" baseField="4" baseItem="4" numFmtId="2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60AEE17-A823-4726-BB70-A6AA0ADEE0D4}" name="Tabelle2" displayName="Tabelle2" ref="A1:I24" totalsRowShown="0">
  <autoFilter ref="A1:I24" xr:uid="{58799A40-0A0C-463A-BBDD-03B1EB808417}"/>
  <tableColumns count="9">
    <tableColumn id="1" xr3:uid="{8253F110-DD5E-4522-9BAF-B06B3B8004BE}" name="Bestellnr"/>
    <tableColumn id="2" xr3:uid="{22A88612-8AF7-43EF-8447-01BCEDACA33C}" name="Umsatz"/>
    <tableColumn id="3" xr3:uid="{31392C3A-7991-405F-B2C9-CF390585A4A4}" name="Verkäufer"/>
    <tableColumn id="4" xr3:uid="{39470EBA-5086-4293-A4C5-3B112B856D4D}" name="Region"/>
    <tableColumn id="5" xr3:uid="{9495B679-ECEC-4675-907D-D75A13ED1E5F}" name="Produkt"/>
    <tableColumn id="6" xr3:uid="{3A149142-460E-45F0-A00F-82B75D329602}" name="Kategorie"/>
    <tableColumn id="7" xr3:uid="{A131F488-4F98-48F7-BB92-E46AE649C84B}" name="Kosten"/>
    <tableColumn id="8" xr3:uid="{71EF8A84-1848-4A50-898C-2DAFCF5E47C8}" name="Einnahmen"/>
    <tableColumn id="9" xr3:uid="{4A80A251-D7D5-4956-B9D6-75E53F8FC8EC}" name="Datum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F868DBA-7D64-4BA4-AC71-D1181AF28062}" name="Tabelle1" displayName="Tabelle1" ref="A1:I128" totalsRowShown="0" headerRowDxfId="1" headerRowCellStyle="Währung">
  <autoFilter ref="A1:I128" xr:uid="{B3AA22D6-9609-4426-AABA-F4D39A4C99E0}"/>
  <tableColumns count="9">
    <tableColumn id="1" xr3:uid="{7E406F8E-C4FF-4A95-891C-7BD06326E1DF}" name="Bestellnr"/>
    <tableColumn id="2" xr3:uid="{A6DC2314-C83A-4BBA-AEEF-F93C02EDB14C}" name="Umsatz" dataDxfId="5" dataCellStyle="Währung"/>
    <tableColumn id="3" xr3:uid="{285E553B-C3C6-4113-B931-E08F60B368E8}" name="Verkäufer"/>
    <tableColumn id="4" xr3:uid="{9901412F-68AA-432E-97DE-63C5AF7F4DB3}" name="Region"/>
    <tableColumn id="5" xr3:uid="{F1CD077F-3218-4A8E-A078-5833E69DCF78}" name="Produkt"/>
    <tableColumn id="6" xr3:uid="{1F4B4A53-776D-4E34-B859-F038F259CFEC}" name="Kategorie"/>
    <tableColumn id="7" xr3:uid="{B3EEA208-45E8-4E46-A7CC-4F255A3FFE71}" name="Kosten" dataDxfId="4" dataCellStyle="Währung">
      <calculatedColumnFormula>B2*0.75</calculatedColumnFormula>
    </tableColumn>
    <tableColumn id="8" xr3:uid="{8636B82D-35C4-44A8-90DF-CD5A41D166F8}" name="Einnahmen" dataDxfId="3" dataCellStyle="Währung">
      <calculatedColumnFormula>B2-G2</calculatedColumnFormula>
    </tableColumn>
    <tableColumn id="9" xr3:uid="{237BE327-E6E6-410F-8A87-AB7661AF3BF2}" name="Datum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C54BA-AF34-4C03-9108-A9EC75DAAE93}">
  <dimension ref="A1:I24"/>
  <sheetViews>
    <sheetView workbookViewId="0">
      <selection sqref="A1:I24"/>
    </sheetView>
  </sheetViews>
  <sheetFormatPr baseColWidth="10" defaultRowHeight="15" x14ac:dyDescent="0.25"/>
  <cols>
    <col min="3" max="3" width="12" customWidth="1"/>
    <col min="6" max="6" width="11.7109375" customWidth="1"/>
    <col min="8" max="8" width="13.140625" customWidth="1"/>
  </cols>
  <sheetData>
    <row r="1" spans="1:9" x14ac:dyDescent="0.25">
      <c r="A1" t="s">
        <v>31</v>
      </c>
      <c r="B1" t="s">
        <v>23</v>
      </c>
      <c r="C1" t="s">
        <v>1</v>
      </c>
      <c r="D1" t="s">
        <v>8</v>
      </c>
      <c r="E1" t="s">
        <v>14</v>
      </c>
      <c r="F1" t="s">
        <v>29</v>
      </c>
      <c r="G1" t="s">
        <v>0</v>
      </c>
      <c r="H1" t="s">
        <v>24</v>
      </c>
      <c r="I1" t="s">
        <v>30</v>
      </c>
    </row>
    <row r="2" spans="1:9" x14ac:dyDescent="0.25">
      <c r="A2">
        <v>1</v>
      </c>
      <c r="B2">
        <v>11</v>
      </c>
      <c r="C2" t="s">
        <v>2</v>
      </c>
      <c r="D2" t="s">
        <v>9</v>
      </c>
      <c r="E2" t="s">
        <v>15</v>
      </c>
      <c r="F2" t="s">
        <v>26</v>
      </c>
      <c r="G2">
        <v>8.25</v>
      </c>
      <c r="H2">
        <v>2.75</v>
      </c>
      <c r="I2" s="2">
        <v>43107</v>
      </c>
    </row>
    <row r="3" spans="1:9" x14ac:dyDescent="0.25">
      <c r="A3">
        <v>125</v>
      </c>
      <c r="B3">
        <v>30</v>
      </c>
      <c r="C3" t="s">
        <v>2</v>
      </c>
      <c r="D3" t="s">
        <v>12</v>
      </c>
      <c r="E3" t="s">
        <v>19</v>
      </c>
      <c r="F3" t="s">
        <v>27</v>
      </c>
      <c r="G3">
        <v>22.5</v>
      </c>
      <c r="H3">
        <v>7.5</v>
      </c>
      <c r="I3" s="2">
        <v>43225</v>
      </c>
    </row>
    <row r="4" spans="1:9" x14ac:dyDescent="0.25">
      <c r="A4">
        <v>120</v>
      </c>
      <c r="B4">
        <v>27</v>
      </c>
      <c r="C4" t="s">
        <v>2</v>
      </c>
      <c r="D4" t="s">
        <v>12</v>
      </c>
      <c r="E4" t="s">
        <v>22</v>
      </c>
      <c r="F4" t="s">
        <v>28</v>
      </c>
      <c r="G4">
        <v>20.25</v>
      </c>
      <c r="H4">
        <v>6.75</v>
      </c>
      <c r="I4" s="2">
        <v>43220</v>
      </c>
    </row>
    <row r="5" spans="1:9" x14ac:dyDescent="0.25">
      <c r="A5">
        <v>114</v>
      </c>
      <c r="B5">
        <v>18</v>
      </c>
      <c r="C5" t="s">
        <v>2</v>
      </c>
      <c r="D5" t="s">
        <v>9</v>
      </c>
      <c r="E5" t="s">
        <v>17</v>
      </c>
      <c r="F5" t="s">
        <v>25</v>
      </c>
      <c r="G5">
        <v>13.5</v>
      </c>
      <c r="H5">
        <v>4.5</v>
      </c>
      <c r="I5" s="2">
        <v>43214</v>
      </c>
    </row>
    <row r="6" spans="1:9" x14ac:dyDescent="0.25">
      <c r="A6">
        <v>109</v>
      </c>
      <c r="B6">
        <v>24</v>
      </c>
      <c r="C6" t="s">
        <v>2</v>
      </c>
      <c r="D6" t="s">
        <v>12</v>
      </c>
      <c r="E6" t="s">
        <v>21</v>
      </c>
      <c r="F6" t="s">
        <v>28</v>
      </c>
      <c r="G6">
        <v>18</v>
      </c>
      <c r="H6">
        <v>6</v>
      </c>
      <c r="I6" s="2">
        <v>43209</v>
      </c>
    </row>
    <row r="7" spans="1:9" x14ac:dyDescent="0.25">
      <c r="A7">
        <v>103</v>
      </c>
      <c r="B7">
        <v>25</v>
      </c>
      <c r="C7" t="s">
        <v>2</v>
      </c>
      <c r="D7" t="s">
        <v>11</v>
      </c>
      <c r="E7" t="s">
        <v>16</v>
      </c>
      <c r="F7" t="s">
        <v>25</v>
      </c>
      <c r="G7">
        <v>18.75</v>
      </c>
      <c r="H7">
        <v>6.25</v>
      </c>
      <c r="I7" s="2">
        <v>43150</v>
      </c>
    </row>
    <row r="8" spans="1:9" x14ac:dyDescent="0.25">
      <c r="A8">
        <v>7</v>
      </c>
      <c r="B8">
        <v>30</v>
      </c>
      <c r="C8" t="s">
        <v>2</v>
      </c>
      <c r="D8" t="s">
        <v>10</v>
      </c>
      <c r="E8" t="s">
        <v>17</v>
      </c>
      <c r="F8" t="s">
        <v>25</v>
      </c>
      <c r="G8">
        <v>22.5</v>
      </c>
      <c r="H8">
        <v>7.5</v>
      </c>
      <c r="I8" s="2">
        <v>43152</v>
      </c>
    </row>
    <row r="9" spans="1:9" x14ac:dyDescent="0.25">
      <c r="A9">
        <v>98</v>
      </c>
      <c r="B9">
        <v>27</v>
      </c>
      <c r="C9" t="s">
        <v>2</v>
      </c>
      <c r="D9" t="s">
        <v>9</v>
      </c>
      <c r="E9" t="s">
        <v>16</v>
      </c>
      <c r="F9" t="s">
        <v>25</v>
      </c>
      <c r="G9">
        <v>20.25</v>
      </c>
      <c r="H9">
        <v>6.75</v>
      </c>
      <c r="I9" s="2">
        <v>43149</v>
      </c>
    </row>
    <row r="10" spans="1:9" x14ac:dyDescent="0.25">
      <c r="A10">
        <v>92</v>
      </c>
      <c r="B10">
        <v>30</v>
      </c>
      <c r="C10" t="s">
        <v>2</v>
      </c>
      <c r="D10" t="s">
        <v>11</v>
      </c>
      <c r="E10" t="s">
        <v>22</v>
      </c>
      <c r="F10" t="s">
        <v>28</v>
      </c>
      <c r="G10">
        <v>22.5</v>
      </c>
      <c r="H10">
        <v>7.5</v>
      </c>
      <c r="I10" s="2">
        <v>43196</v>
      </c>
    </row>
    <row r="11" spans="1:9" x14ac:dyDescent="0.25">
      <c r="A11">
        <v>87</v>
      </c>
      <c r="B11">
        <v>23</v>
      </c>
      <c r="C11" t="s">
        <v>2</v>
      </c>
      <c r="D11" t="s">
        <v>11</v>
      </c>
      <c r="E11" t="s">
        <v>15</v>
      </c>
      <c r="F11" t="s">
        <v>26</v>
      </c>
      <c r="G11">
        <v>17.25</v>
      </c>
      <c r="H11">
        <v>5.75</v>
      </c>
      <c r="I11" s="2">
        <v>43116</v>
      </c>
    </row>
    <row r="12" spans="1:9" x14ac:dyDescent="0.25">
      <c r="A12">
        <v>81</v>
      </c>
      <c r="B12">
        <v>16</v>
      </c>
      <c r="C12" t="s">
        <v>2</v>
      </c>
      <c r="D12" t="s">
        <v>11</v>
      </c>
      <c r="E12" t="s">
        <v>18</v>
      </c>
      <c r="F12" t="s">
        <v>27</v>
      </c>
      <c r="G12">
        <v>12</v>
      </c>
      <c r="H12">
        <v>4</v>
      </c>
      <c r="I12" s="2">
        <v>43125</v>
      </c>
    </row>
    <row r="13" spans="1:9" x14ac:dyDescent="0.25">
      <c r="A13">
        <v>76</v>
      </c>
      <c r="B13">
        <v>17</v>
      </c>
      <c r="C13" t="s">
        <v>2</v>
      </c>
      <c r="D13" t="s">
        <v>11</v>
      </c>
      <c r="E13" t="s">
        <v>21</v>
      </c>
      <c r="F13" t="s">
        <v>28</v>
      </c>
      <c r="G13">
        <v>12.75</v>
      </c>
      <c r="H13">
        <v>4.25</v>
      </c>
      <c r="I13" s="2">
        <v>43182</v>
      </c>
    </row>
    <row r="14" spans="1:9" x14ac:dyDescent="0.25">
      <c r="A14">
        <v>13</v>
      </c>
      <c r="B14">
        <v>15</v>
      </c>
      <c r="C14" t="s">
        <v>2</v>
      </c>
      <c r="D14" t="s">
        <v>11</v>
      </c>
      <c r="E14" t="s">
        <v>20</v>
      </c>
      <c r="F14" t="s">
        <v>25</v>
      </c>
      <c r="G14">
        <v>11.25</v>
      </c>
      <c r="H14">
        <v>3.75</v>
      </c>
      <c r="I14" s="2">
        <v>43101</v>
      </c>
    </row>
    <row r="15" spans="1:9" x14ac:dyDescent="0.25">
      <c r="A15">
        <v>70</v>
      </c>
      <c r="B15">
        <v>14</v>
      </c>
      <c r="C15" t="s">
        <v>2</v>
      </c>
      <c r="D15" t="s">
        <v>10</v>
      </c>
      <c r="E15" t="s">
        <v>19</v>
      </c>
      <c r="F15" t="s">
        <v>27</v>
      </c>
      <c r="G15">
        <v>10.5</v>
      </c>
      <c r="H15">
        <v>3.5</v>
      </c>
      <c r="I15" s="2">
        <v>43203</v>
      </c>
    </row>
    <row r="16" spans="1:9" x14ac:dyDescent="0.25">
      <c r="A16">
        <v>65</v>
      </c>
      <c r="B16">
        <v>25</v>
      </c>
      <c r="C16" t="s">
        <v>2</v>
      </c>
      <c r="D16" t="s">
        <v>11</v>
      </c>
      <c r="E16" t="s">
        <v>22</v>
      </c>
      <c r="F16" t="s">
        <v>28</v>
      </c>
      <c r="G16">
        <v>18.75</v>
      </c>
      <c r="H16">
        <v>6.25</v>
      </c>
      <c r="I16" s="2">
        <v>43192</v>
      </c>
    </row>
    <row r="17" spans="1:9" x14ac:dyDescent="0.25">
      <c r="A17">
        <v>59</v>
      </c>
      <c r="B17">
        <v>17</v>
      </c>
      <c r="C17" t="s">
        <v>2</v>
      </c>
      <c r="D17" t="s">
        <v>10</v>
      </c>
      <c r="E17" t="s">
        <v>17</v>
      </c>
      <c r="F17" t="s">
        <v>25</v>
      </c>
      <c r="G17">
        <v>12.75</v>
      </c>
      <c r="H17">
        <v>4.25</v>
      </c>
      <c r="I17" s="2">
        <v>43162</v>
      </c>
    </row>
    <row r="18" spans="1:9" x14ac:dyDescent="0.25">
      <c r="A18">
        <v>54</v>
      </c>
      <c r="B18">
        <v>15</v>
      </c>
      <c r="C18" t="s">
        <v>2</v>
      </c>
      <c r="D18" t="s">
        <v>10</v>
      </c>
      <c r="E18" t="s">
        <v>17</v>
      </c>
      <c r="F18" t="s">
        <v>25</v>
      </c>
      <c r="G18">
        <v>11.25</v>
      </c>
      <c r="H18">
        <v>3.75</v>
      </c>
      <c r="I18" s="2">
        <v>43161</v>
      </c>
    </row>
    <row r="19" spans="1:9" x14ac:dyDescent="0.25">
      <c r="A19">
        <v>48</v>
      </c>
      <c r="B19">
        <v>16</v>
      </c>
      <c r="C19" t="s">
        <v>2</v>
      </c>
      <c r="D19" t="s">
        <v>10</v>
      </c>
      <c r="E19" t="s">
        <v>15</v>
      </c>
      <c r="F19" t="s">
        <v>26</v>
      </c>
      <c r="G19">
        <v>12</v>
      </c>
      <c r="H19">
        <v>4</v>
      </c>
      <c r="I19" s="2">
        <v>43111</v>
      </c>
    </row>
    <row r="20" spans="1:9" x14ac:dyDescent="0.25">
      <c r="A20">
        <v>19</v>
      </c>
      <c r="B20">
        <v>16</v>
      </c>
      <c r="C20" t="s">
        <v>2</v>
      </c>
      <c r="D20" t="s">
        <v>12</v>
      </c>
      <c r="E20" t="s">
        <v>20</v>
      </c>
      <c r="F20" t="s">
        <v>25</v>
      </c>
      <c r="G20">
        <v>12</v>
      </c>
      <c r="H20">
        <v>4</v>
      </c>
      <c r="I20" s="2">
        <v>43105</v>
      </c>
    </row>
    <row r="21" spans="1:9" x14ac:dyDescent="0.25">
      <c r="A21">
        <v>43</v>
      </c>
      <c r="B21">
        <v>24</v>
      </c>
      <c r="C21" t="s">
        <v>2</v>
      </c>
      <c r="D21" t="s">
        <v>10</v>
      </c>
      <c r="E21" t="s">
        <v>19</v>
      </c>
      <c r="F21" t="s">
        <v>27</v>
      </c>
      <c r="G21">
        <v>18</v>
      </c>
      <c r="H21">
        <v>6</v>
      </c>
      <c r="I21" s="2">
        <v>43200</v>
      </c>
    </row>
    <row r="22" spans="1:9" x14ac:dyDescent="0.25">
      <c r="A22">
        <v>37</v>
      </c>
      <c r="B22">
        <v>19</v>
      </c>
      <c r="C22" t="s">
        <v>2</v>
      </c>
      <c r="D22" t="s">
        <v>9</v>
      </c>
      <c r="E22" t="s">
        <v>21</v>
      </c>
      <c r="F22" t="s">
        <v>28</v>
      </c>
      <c r="G22">
        <v>14.25</v>
      </c>
      <c r="H22">
        <v>4.75</v>
      </c>
      <c r="I22" s="2">
        <v>43177</v>
      </c>
    </row>
    <row r="23" spans="1:9" x14ac:dyDescent="0.25">
      <c r="A23">
        <v>31</v>
      </c>
      <c r="B23">
        <v>27</v>
      </c>
      <c r="C23" t="s">
        <v>2</v>
      </c>
      <c r="D23" t="s">
        <v>9</v>
      </c>
      <c r="E23" t="s">
        <v>17</v>
      </c>
      <c r="F23" t="s">
        <v>25</v>
      </c>
      <c r="G23">
        <v>20.25</v>
      </c>
      <c r="H23">
        <v>6.75</v>
      </c>
      <c r="I23" s="2">
        <v>43156</v>
      </c>
    </row>
    <row r="24" spans="1:9" x14ac:dyDescent="0.25">
      <c r="A24">
        <v>25</v>
      </c>
      <c r="B24">
        <v>28</v>
      </c>
      <c r="C24" t="s">
        <v>2</v>
      </c>
      <c r="D24" t="s">
        <v>13</v>
      </c>
      <c r="E24" t="s">
        <v>15</v>
      </c>
      <c r="F24" t="s">
        <v>26</v>
      </c>
      <c r="G24">
        <v>21</v>
      </c>
      <c r="H24">
        <v>7</v>
      </c>
      <c r="I24" s="2">
        <v>43108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9245A-B6DA-488C-9679-E2D0EC06792F}">
  <dimension ref="A3:C10"/>
  <sheetViews>
    <sheetView tabSelected="1" zoomScale="180" zoomScaleNormal="180" workbookViewId="0">
      <selection activeCell="F7" sqref="F7"/>
    </sheetView>
  </sheetViews>
  <sheetFormatPr baseColWidth="10" defaultRowHeight="15" x14ac:dyDescent="0.25"/>
  <cols>
    <col min="1" max="1" width="22.42578125" bestFit="1" customWidth="1"/>
    <col min="2" max="2" width="21.7109375" bestFit="1" customWidth="1"/>
    <col min="3" max="4" width="22.140625" bestFit="1" customWidth="1"/>
  </cols>
  <sheetData>
    <row r="3" spans="1:3" x14ac:dyDescent="0.25">
      <c r="A3" s="5" t="s">
        <v>32</v>
      </c>
      <c r="B3" t="s">
        <v>35</v>
      </c>
      <c r="C3" t="s">
        <v>34</v>
      </c>
    </row>
    <row r="4" spans="1:3" x14ac:dyDescent="0.25">
      <c r="A4" s="6" t="s">
        <v>6</v>
      </c>
      <c r="B4" s="8"/>
      <c r="C4" s="7">
        <v>60</v>
      </c>
    </row>
    <row r="5" spans="1:3" x14ac:dyDescent="0.25">
      <c r="A5" s="6" t="s">
        <v>5</v>
      </c>
      <c r="B5" s="8">
        <v>0.11780303030303042</v>
      </c>
      <c r="C5" s="7">
        <v>113.5</v>
      </c>
    </row>
    <row r="6" spans="1:3" x14ac:dyDescent="0.25">
      <c r="A6" s="6" t="s">
        <v>4</v>
      </c>
      <c r="B6" s="8">
        <v>9.0104166666666763E-2</v>
      </c>
      <c r="C6" s="7">
        <v>120.75</v>
      </c>
    </row>
    <row r="7" spans="1:3" x14ac:dyDescent="0.25">
      <c r="A7" s="6" t="s">
        <v>7</v>
      </c>
      <c r="B7" s="8">
        <v>3.409090909090913E-2</v>
      </c>
      <c r="C7" s="7">
        <v>105</v>
      </c>
    </row>
    <row r="8" spans="1:3" x14ac:dyDescent="0.25">
      <c r="A8" s="6" t="s">
        <v>3</v>
      </c>
      <c r="B8" s="8">
        <v>9.5108695652173919E-2</v>
      </c>
      <c r="C8" s="7">
        <v>116.25</v>
      </c>
    </row>
    <row r="9" spans="1:3" x14ac:dyDescent="0.25">
      <c r="A9" s="6" t="s">
        <v>2</v>
      </c>
      <c r="B9" s="8">
        <v>0.16340579710144945</v>
      </c>
      <c r="C9" s="7">
        <v>123.5</v>
      </c>
    </row>
    <row r="10" spans="1:3" x14ac:dyDescent="0.25">
      <c r="A10" s="6" t="s">
        <v>33</v>
      </c>
      <c r="B10" s="8"/>
      <c r="C10" s="7">
        <v>639</v>
      </c>
    </row>
  </sheetData>
  <pageMargins left="0.7" right="0.7" top="0.78740157499999996" bottom="0.78740157499999996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A0DA6-D6B6-4348-B4A7-2B4A78DF63FA}">
  <dimension ref="A1:I128"/>
  <sheetViews>
    <sheetView zoomScale="140" zoomScaleNormal="140" workbookViewId="0">
      <selection activeCell="E16" sqref="E16"/>
    </sheetView>
  </sheetViews>
  <sheetFormatPr baseColWidth="10" defaultRowHeight="15" x14ac:dyDescent="0.25"/>
  <cols>
    <col min="2" max="2" width="11.42578125" style="4"/>
    <col min="5" max="6" width="19.140625" customWidth="1"/>
    <col min="7" max="7" width="11.42578125" style="4"/>
    <col min="8" max="8" width="13.140625" style="4" customWidth="1"/>
  </cols>
  <sheetData>
    <row r="1" spans="1:9" s="1" customFormat="1" x14ac:dyDescent="0.25">
      <c r="A1" s="1" t="s">
        <v>31</v>
      </c>
      <c r="B1" s="3" t="s">
        <v>23</v>
      </c>
      <c r="C1" s="1" t="s">
        <v>1</v>
      </c>
      <c r="D1" s="1" t="s">
        <v>8</v>
      </c>
      <c r="E1" s="1" t="s">
        <v>14</v>
      </c>
      <c r="F1" s="1" t="s">
        <v>29</v>
      </c>
      <c r="G1" s="3" t="s">
        <v>0</v>
      </c>
      <c r="H1" s="3" t="s">
        <v>24</v>
      </c>
      <c r="I1" s="1" t="s">
        <v>30</v>
      </c>
    </row>
    <row r="2" spans="1:9" x14ac:dyDescent="0.25">
      <c r="A2">
        <v>1</v>
      </c>
      <c r="B2" s="4">
        <v>11</v>
      </c>
      <c r="C2" t="s">
        <v>2</v>
      </c>
      <c r="D2" t="s">
        <v>9</v>
      </c>
      <c r="E2" t="s">
        <v>15</v>
      </c>
      <c r="F2" t="s">
        <v>26</v>
      </c>
      <c r="G2" s="4">
        <f t="shared" ref="G2:G33" si="0">B2*0.75</f>
        <v>8.25</v>
      </c>
      <c r="H2" s="4">
        <f t="shared" ref="H2:H33" si="1">B2-G2</f>
        <v>2.75</v>
      </c>
      <c r="I2" s="2">
        <v>43107</v>
      </c>
    </row>
    <row r="3" spans="1:9" x14ac:dyDescent="0.25">
      <c r="A3">
        <v>2</v>
      </c>
      <c r="B3" s="4">
        <v>28</v>
      </c>
      <c r="C3" t="s">
        <v>3</v>
      </c>
      <c r="D3" t="s">
        <v>10</v>
      </c>
      <c r="E3" t="s">
        <v>16</v>
      </c>
      <c r="F3" t="s">
        <v>25</v>
      </c>
      <c r="G3" s="4">
        <f t="shared" si="0"/>
        <v>21</v>
      </c>
      <c r="H3" s="4">
        <f t="shared" si="1"/>
        <v>7</v>
      </c>
      <c r="I3" s="2">
        <v>43129</v>
      </c>
    </row>
    <row r="4" spans="1:9" x14ac:dyDescent="0.25">
      <c r="A4">
        <v>3</v>
      </c>
      <c r="B4" s="4">
        <v>30</v>
      </c>
      <c r="C4" t="s">
        <v>4</v>
      </c>
      <c r="D4" t="s">
        <v>11</v>
      </c>
      <c r="E4" t="s">
        <v>17</v>
      </c>
      <c r="F4" t="s">
        <v>25</v>
      </c>
      <c r="G4" s="4">
        <f t="shared" si="0"/>
        <v>22.5</v>
      </c>
      <c r="H4" s="4">
        <f t="shared" si="1"/>
        <v>7.5</v>
      </c>
      <c r="I4" s="2">
        <v>43151</v>
      </c>
    </row>
    <row r="5" spans="1:9" x14ac:dyDescent="0.25">
      <c r="A5">
        <v>4</v>
      </c>
      <c r="B5" s="4">
        <v>26</v>
      </c>
      <c r="C5" t="s">
        <v>5</v>
      </c>
      <c r="D5" t="s">
        <v>12</v>
      </c>
      <c r="E5" t="s">
        <v>18</v>
      </c>
      <c r="F5" t="s">
        <v>27</v>
      </c>
      <c r="G5" s="4">
        <f t="shared" si="0"/>
        <v>19.5</v>
      </c>
      <c r="H5" s="4">
        <f t="shared" si="1"/>
        <v>6.5</v>
      </c>
      <c r="I5" s="2">
        <v>43119</v>
      </c>
    </row>
    <row r="6" spans="1:9" x14ac:dyDescent="0.25">
      <c r="A6">
        <v>5</v>
      </c>
      <c r="B6" s="4">
        <v>14</v>
      </c>
      <c r="C6" t="s">
        <v>6</v>
      </c>
      <c r="D6" t="s">
        <v>13</v>
      </c>
      <c r="E6" t="s">
        <v>19</v>
      </c>
      <c r="F6" t="s">
        <v>27</v>
      </c>
      <c r="G6" s="4">
        <f t="shared" si="0"/>
        <v>10.5</v>
      </c>
      <c r="H6" s="4">
        <f t="shared" si="1"/>
        <v>3.5</v>
      </c>
      <c r="I6" s="2">
        <v>43198</v>
      </c>
    </row>
    <row r="7" spans="1:9" x14ac:dyDescent="0.25">
      <c r="A7">
        <v>6</v>
      </c>
      <c r="B7" s="4">
        <v>29</v>
      </c>
      <c r="C7" t="s">
        <v>7</v>
      </c>
      <c r="D7" t="s">
        <v>9</v>
      </c>
      <c r="E7" t="s">
        <v>16</v>
      </c>
      <c r="F7" t="s">
        <v>25</v>
      </c>
      <c r="G7" s="4">
        <f t="shared" si="0"/>
        <v>21.75</v>
      </c>
      <c r="H7" s="4">
        <f t="shared" si="1"/>
        <v>7.25</v>
      </c>
      <c r="I7" s="2">
        <v>43130</v>
      </c>
    </row>
    <row r="8" spans="1:9" x14ac:dyDescent="0.25">
      <c r="A8">
        <v>7</v>
      </c>
      <c r="B8" s="4">
        <v>30</v>
      </c>
      <c r="C8" t="s">
        <v>2</v>
      </c>
      <c r="D8" t="s">
        <v>10</v>
      </c>
      <c r="E8" t="s">
        <v>17</v>
      </c>
      <c r="F8" t="s">
        <v>25</v>
      </c>
      <c r="G8" s="4">
        <f t="shared" si="0"/>
        <v>22.5</v>
      </c>
      <c r="H8" s="4">
        <f t="shared" si="1"/>
        <v>7.5</v>
      </c>
      <c r="I8" s="2">
        <v>43152</v>
      </c>
    </row>
    <row r="9" spans="1:9" x14ac:dyDescent="0.25">
      <c r="A9">
        <v>8</v>
      </c>
      <c r="B9" s="4">
        <v>27</v>
      </c>
      <c r="C9" t="s">
        <v>3</v>
      </c>
      <c r="D9" t="s">
        <v>11</v>
      </c>
      <c r="E9" t="s">
        <v>16</v>
      </c>
      <c r="F9" t="s">
        <v>25</v>
      </c>
      <c r="G9" s="4">
        <f t="shared" si="0"/>
        <v>20.25</v>
      </c>
      <c r="H9" s="4">
        <f t="shared" si="1"/>
        <v>6.75</v>
      </c>
      <c r="I9" s="2">
        <v>43131</v>
      </c>
    </row>
    <row r="10" spans="1:9" x14ac:dyDescent="0.25">
      <c r="A10">
        <v>9</v>
      </c>
      <c r="B10" s="4">
        <v>10</v>
      </c>
      <c r="C10" t="s">
        <v>4</v>
      </c>
      <c r="D10" t="s">
        <v>12</v>
      </c>
      <c r="E10" t="s">
        <v>16</v>
      </c>
      <c r="F10" t="s">
        <v>25</v>
      </c>
      <c r="G10" s="4">
        <f t="shared" si="0"/>
        <v>7.5</v>
      </c>
      <c r="H10" s="4">
        <f t="shared" si="1"/>
        <v>2.5</v>
      </c>
      <c r="I10" s="2">
        <v>43132</v>
      </c>
    </row>
    <row r="11" spans="1:9" x14ac:dyDescent="0.25">
      <c r="A11">
        <v>10</v>
      </c>
      <c r="B11" s="4">
        <v>17</v>
      </c>
      <c r="C11" t="s">
        <v>5</v>
      </c>
      <c r="D11" t="s">
        <v>13</v>
      </c>
      <c r="E11" t="s">
        <v>17</v>
      </c>
      <c r="F11" t="s">
        <v>25</v>
      </c>
      <c r="G11" s="4">
        <f t="shared" si="0"/>
        <v>12.75</v>
      </c>
      <c r="H11" s="4">
        <f t="shared" si="1"/>
        <v>4.25</v>
      </c>
      <c r="I11" s="2">
        <v>43153</v>
      </c>
    </row>
    <row r="12" spans="1:9" x14ac:dyDescent="0.25">
      <c r="A12">
        <v>11</v>
      </c>
      <c r="B12" s="4">
        <v>26</v>
      </c>
      <c r="C12" t="s">
        <v>6</v>
      </c>
      <c r="D12" t="s">
        <v>9</v>
      </c>
      <c r="E12" t="s">
        <v>16</v>
      </c>
      <c r="F12" t="s">
        <v>25</v>
      </c>
      <c r="G12" s="4">
        <f t="shared" si="0"/>
        <v>19.5</v>
      </c>
      <c r="H12" s="4">
        <f t="shared" si="1"/>
        <v>6.5</v>
      </c>
      <c r="I12" s="2">
        <v>43133</v>
      </c>
    </row>
    <row r="13" spans="1:9" x14ac:dyDescent="0.25">
      <c r="A13">
        <v>12</v>
      </c>
      <c r="B13" s="4">
        <v>20</v>
      </c>
      <c r="C13" t="s">
        <v>7</v>
      </c>
      <c r="D13" t="s">
        <v>10</v>
      </c>
      <c r="E13" t="s">
        <v>17</v>
      </c>
      <c r="F13" t="s">
        <v>25</v>
      </c>
      <c r="G13" s="4">
        <f t="shared" si="0"/>
        <v>15</v>
      </c>
      <c r="H13" s="4">
        <f t="shared" si="1"/>
        <v>5</v>
      </c>
      <c r="I13" s="2">
        <v>43154</v>
      </c>
    </row>
    <row r="14" spans="1:9" x14ac:dyDescent="0.25">
      <c r="A14">
        <v>13</v>
      </c>
      <c r="B14" s="4">
        <v>15</v>
      </c>
      <c r="C14" t="s">
        <v>2</v>
      </c>
      <c r="D14" t="s">
        <v>11</v>
      </c>
      <c r="E14" t="s">
        <v>20</v>
      </c>
      <c r="F14" t="s">
        <v>25</v>
      </c>
      <c r="G14" s="4">
        <f t="shared" si="0"/>
        <v>11.25</v>
      </c>
      <c r="H14" s="4">
        <f t="shared" si="1"/>
        <v>3.75</v>
      </c>
      <c r="I14" s="2">
        <v>43101</v>
      </c>
    </row>
    <row r="15" spans="1:9" x14ac:dyDescent="0.25">
      <c r="A15">
        <v>14</v>
      </c>
      <c r="B15" s="4">
        <v>20</v>
      </c>
      <c r="C15" t="s">
        <v>3</v>
      </c>
      <c r="D15" t="s">
        <v>12</v>
      </c>
      <c r="E15" t="s">
        <v>20</v>
      </c>
      <c r="F15" t="s">
        <v>25</v>
      </c>
      <c r="G15" s="4">
        <f t="shared" si="0"/>
        <v>15</v>
      </c>
      <c r="H15" s="4">
        <f t="shared" si="1"/>
        <v>5</v>
      </c>
      <c r="I15" s="2">
        <v>43102</v>
      </c>
    </row>
    <row r="16" spans="1:9" x14ac:dyDescent="0.25">
      <c r="A16">
        <v>15</v>
      </c>
      <c r="B16" s="4">
        <v>13</v>
      </c>
      <c r="C16" t="s">
        <v>4</v>
      </c>
      <c r="D16" t="s">
        <v>13</v>
      </c>
      <c r="E16" t="s">
        <v>20</v>
      </c>
      <c r="F16" t="s">
        <v>25</v>
      </c>
      <c r="G16" s="4">
        <f t="shared" si="0"/>
        <v>9.75</v>
      </c>
      <c r="H16" s="4">
        <f t="shared" si="1"/>
        <v>3.25</v>
      </c>
      <c r="I16" s="2">
        <v>43103</v>
      </c>
    </row>
    <row r="17" spans="1:9" x14ac:dyDescent="0.25">
      <c r="A17">
        <v>16</v>
      </c>
      <c r="B17" s="4">
        <v>17</v>
      </c>
      <c r="C17" t="s">
        <v>5</v>
      </c>
      <c r="D17" t="s">
        <v>9</v>
      </c>
      <c r="E17" t="s">
        <v>21</v>
      </c>
      <c r="F17" t="s">
        <v>28</v>
      </c>
      <c r="G17" s="4">
        <f t="shared" si="0"/>
        <v>12.75</v>
      </c>
      <c r="H17" s="4">
        <f t="shared" si="1"/>
        <v>4.25</v>
      </c>
      <c r="I17" s="2">
        <v>43172</v>
      </c>
    </row>
    <row r="18" spans="1:9" x14ac:dyDescent="0.25">
      <c r="A18">
        <v>17</v>
      </c>
      <c r="B18" s="4">
        <v>12</v>
      </c>
      <c r="C18" t="s">
        <v>6</v>
      </c>
      <c r="D18" t="s">
        <v>10</v>
      </c>
      <c r="E18" t="s">
        <v>20</v>
      </c>
      <c r="F18" t="s">
        <v>25</v>
      </c>
      <c r="G18" s="4">
        <f t="shared" si="0"/>
        <v>9</v>
      </c>
      <c r="H18" s="4">
        <f t="shared" si="1"/>
        <v>3</v>
      </c>
      <c r="I18" s="2">
        <v>43104</v>
      </c>
    </row>
    <row r="19" spans="1:9" x14ac:dyDescent="0.25">
      <c r="A19">
        <v>18</v>
      </c>
      <c r="B19" s="4">
        <v>14</v>
      </c>
      <c r="C19" t="s">
        <v>7</v>
      </c>
      <c r="D19" t="s">
        <v>11</v>
      </c>
      <c r="E19" t="s">
        <v>21</v>
      </c>
      <c r="F19" t="s">
        <v>28</v>
      </c>
      <c r="G19" s="4">
        <f t="shared" si="0"/>
        <v>10.5</v>
      </c>
      <c r="H19" s="4">
        <f t="shared" si="1"/>
        <v>3.5</v>
      </c>
      <c r="I19" s="2">
        <v>43173</v>
      </c>
    </row>
    <row r="20" spans="1:9" x14ac:dyDescent="0.25">
      <c r="A20">
        <v>19</v>
      </c>
      <c r="B20" s="4">
        <v>16</v>
      </c>
      <c r="C20" t="s">
        <v>2</v>
      </c>
      <c r="D20" t="s">
        <v>12</v>
      </c>
      <c r="E20" t="s">
        <v>20</v>
      </c>
      <c r="F20" t="s">
        <v>25</v>
      </c>
      <c r="G20" s="4">
        <f t="shared" si="0"/>
        <v>12</v>
      </c>
      <c r="H20" s="4">
        <f t="shared" si="1"/>
        <v>4</v>
      </c>
      <c r="I20" s="2">
        <v>43105</v>
      </c>
    </row>
    <row r="21" spans="1:9" x14ac:dyDescent="0.25">
      <c r="A21">
        <v>20</v>
      </c>
      <c r="B21" s="4">
        <v>16</v>
      </c>
      <c r="C21" t="s">
        <v>3</v>
      </c>
      <c r="D21" t="s">
        <v>13</v>
      </c>
      <c r="E21" t="s">
        <v>21</v>
      </c>
      <c r="F21" t="s">
        <v>28</v>
      </c>
      <c r="G21" s="4">
        <f t="shared" si="0"/>
        <v>12</v>
      </c>
      <c r="H21" s="4">
        <f t="shared" si="1"/>
        <v>4</v>
      </c>
      <c r="I21" s="2">
        <v>43174</v>
      </c>
    </row>
    <row r="22" spans="1:9" x14ac:dyDescent="0.25">
      <c r="A22">
        <v>21</v>
      </c>
      <c r="B22" s="4">
        <v>16</v>
      </c>
      <c r="C22" t="s">
        <v>4</v>
      </c>
      <c r="D22" t="s">
        <v>9</v>
      </c>
      <c r="E22" t="s">
        <v>22</v>
      </c>
      <c r="F22" t="s">
        <v>28</v>
      </c>
      <c r="G22" s="4">
        <f t="shared" si="0"/>
        <v>12</v>
      </c>
      <c r="H22" s="4">
        <f t="shared" si="1"/>
        <v>4</v>
      </c>
      <c r="I22" s="2">
        <v>43186</v>
      </c>
    </row>
    <row r="23" spans="1:9" x14ac:dyDescent="0.25">
      <c r="A23">
        <v>22</v>
      </c>
      <c r="B23" s="4">
        <v>11</v>
      </c>
      <c r="C23" t="s">
        <v>5</v>
      </c>
      <c r="D23" t="s">
        <v>10</v>
      </c>
      <c r="E23" t="s">
        <v>20</v>
      </c>
      <c r="F23" t="s">
        <v>25</v>
      </c>
      <c r="G23" s="4">
        <f t="shared" si="0"/>
        <v>8.25</v>
      </c>
      <c r="H23" s="4">
        <f t="shared" si="1"/>
        <v>2.75</v>
      </c>
      <c r="I23" s="2">
        <v>43106</v>
      </c>
    </row>
    <row r="24" spans="1:9" x14ac:dyDescent="0.25">
      <c r="A24">
        <v>23</v>
      </c>
      <c r="B24" s="4">
        <v>20</v>
      </c>
      <c r="C24" t="s">
        <v>6</v>
      </c>
      <c r="D24" t="s">
        <v>11</v>
      </c>
      <c r="E24" t="s">
        <v>21</v>
      </c>
      <c r="F24" t="s">
        <v>28</v>
      </c>
      <c r="G24" s="4">
        <f t="shared" si="0"/>
        <v>15</v>
      </c>
      <c r="H24" s="4">
        <f t="shared" si="1"/>
        <v>5</v>
      </c>
      <c r="I24" s="2">
        <v>43175</v>
      </c>
    </row>
    <row r="25" spans="1:9" x14ac:dyDescent="0.25">
      <c r="A25">
        <v>24</v>
      </c>
      <c r="B25" s="4">
        <v>12</v>
      </c>
      <c r="C25" t="s">
        <v>7</v>
      </c>
      <c r="D25" t="s">
        <v>12</v>
      </c>
      <c r="E25" t="s">
        <v>22</v>
      </c>
      <c r="F25" t="s">
        <v>28</v>
      </c>
      <c r="G25" s="4">
        <f t="shared" si="0"/>
        <v>9</v>
      </c>
      <c r="H25" s="4">
        <f t="shared" si="1"/>
        <v>3</v>
      </c>
      <c r="I25" s="2">
        <v>43187</v>
      </c>
    </row>
    <row r="26" spans="1:9" x14ac:dyDescent="0.25">
      <c r="A26">
        <v>25</v>
      </c>
      <c r="B26" s="4">
        <v>28</v>
      </c>
      <c r="C26" t="s">
        <v>2</v>
      </c>
      <c r="D26" t="s">
        <v>13</v>
      </c>
      <c r="E26" t="s">
        <v>15</v>
      </c>
      <c r="F26" t="s">
        <v>26</v>
      </c>
      <c r="G26" s="4">
        <f t="shared" si="0"/>
        <v>21</v>
      </c>
      <c r="H26" s="4">
        <f t="shared" si="1"/>
        <v>7</v>
      </c>
      <c r="I26" s="2">
        <v>43108</v>
      </c>
    </row>
    <row r="27" spans="1:9" x14ac:dyDescent="0.25">
      <c r="A27">
        <v>26</v>
      </c>
      <c r="B27" s="4">
        <v>13</v>
      </c>
      <c r="C27" t="s">
        <v>3</v>
      </c>
      <c r="D27" t="s">
        <v>9</v>
      </c>
      <c r="E27" t="s">
        <v>16</v>
      </c>
      <c r="F27" t="s">
        <v>25</v>
      </c>
      <c r="G27" s="4">
        <f t="shared" si="0"/>
        <v>9.75</v>
      </c>
      <c r="H27" s="4">
        <f t="shared" si="1"/>
        <v>3.25</v>
      </c>
      <c r="I27" s="2">
        <v>43134</v>
      </c>
    </row>
    <row r="28" spans="1:9" x14ac:dyDescent="0.25">
      <c r="A28">
        <v>27</v>
      </c>
      <c r="B28" s="4">
        <v>23</v>
      </c>
      <c r="C28" t="s">
        <v>4</v>
      </c>
      <c r="D28" t="s">
        <v>10</v>
      </c>
      <c r="E28" t="s">
        <v>17</v>
      </c>
      <c r="F28" t="s">
        <v>25</v>
      </c>
      <c r="G28" s="4">
        <f t="shared" si="0"/>
        <v>17.25</v>
      </c>
      <c r="H28" s="4">
        <f t="shared" si="1"/>
        <v>5.75</v>
      </c>
      <c r="I28" s="2">
        <v>43155</v>
      </c>
    </row>
    <row r="29" spans="1:9" x14ac:dyDescent="0.25">
      <c r="A29">
        <v>28</v>
      </c>
      <c r="B29" s="4">
        <v>30</v>
      </c>
      <c r="C29" t="s">
        <v>5</v>
      </c>
      <c r="D29" t="s">
        <v>11</v>
      </c>
      <c r="E29" t="s">
        <v>18</v>
      </c>
      <c r="F29" t="s">
        <v>27</v>
      </c>
      <c r="G29" s="4">
        <f t="shared" si="0"/>
        <v>22.5</v>
      </c>
      <c r="H29" s="4">
        <f t="shared" si="1"/>
        <v>7.5</v>
      </c>
      <c r="I29" s="2">
        <v>43120</v>
      </c>
    </row>
    <row r="30" spans="1:9" x14ac:dyDescent="0.25">
      <c r="A30">
        <v>29</v>
      </c>
      <c r="B30" s="4">
        <v>24</v>
      </c>
      <c r="C30" t="s">
        <v>6</v>
      </c>
      <c r="D30" t="s">
        <v>12</v>
      </c>
      <c r="E30" t="s">
        <v>19</v>
      </c>
      <c r="F30" t="s">
        <v>27</v>
      </c>
      <c r="G30" s="4">
        <f t="shared" si="0"/>
        <v>18</v>
      </c>
      <c r="H30" s="4">
        <f t="shared" si="1"/>
        <v>6</v>
      </c>
      <c r="I30" s="2">
        <v>43199</v>
      </c>
    </row>
    <row r="31" spans="1:9" x14ac:dyDescent="0.25">
      <c r="A31">
        <v>30</v>
      </c>
      <c r="B31" s="4">
        <v>11</v>
      </c>
      <c r="C31" t="s">
        <v>7</v>
      </c>
      <c r="D31" t="s">
        <v>13</v>
      </c>
      <c r="E31" t="s">
        <v>16</v>
      </c>
      <c r="F31" t="s">
        <v>25</v>
      </c>
      <c r="G31" s="4">
        <f t="shared" si="0"/>
        <v>8.25</v>
      </c>
      <c r="H31" s="4">
        <f t="shared" si="1"/>
        <v>2.75</v>
      </c>
      <c r="I31" s="2">
        <v>43135</v>
      </c>
    </row>
    <row r="32" spans="1:9" x14ac:dyDescent="0.25">
      <c r="A32">
        <v>31</v>
      </c>
      <c r="B32" s="4">
        <v>27</v>
      </c>
      <c r="C32" t="s">
        <v>2</v>
      </c>
      <c r="D32" t="s">
        <v>9</v>
      </c>
      <c r="E32" t="s">
        <v>17</v>
      </c>
      <c r="F32" t="s">
        <v>25</v>
      </c>
      <c r="G32" s="4">
        <f t="shared" si="0"/>
        <v>20.25</v>
      </c>
      <c r="H32" s="4">
        <f t="shared" si="1"/>
        <v>6.75</v>
      </c>
      <c r="I32" s="2">
        <v>43156</v>
      </c>
    </row>
    <row r="33" spans="1:9" x14ac:dyDescent="0.25">
      <c r="A33">
        <v>32</v>
      </c>
      <c r="B33" s="4">
        <v>18</v>
      </c>
      <c r="C33" t="s">
        <v>3</v>
      </c>
      <c r="D33" t="s">
        <v>10</v>
      </c>
      <c r="E33" t="s">
        <v>21</v>
      </c>
      <c r="F33" t="s">
        <v>28</v>
      </c>
      <c r="G33" s="4">
        <f t="shared" si="0"/>
        <v>13.5</v>
      </c>
      <c r="H33" s="4">
        <f t="shared" si="1"/>
        <v>4.5</v>
      </c>
      <c r="I33" s="2">
        <v>43176</v>
      </c>
    </row>
    <row r="34" spans="1:9" x14ac:dyDescent="0.25">
      <c r="A34">
        <v>33</v>
      </c>
      <c r="B34" s="4">
        <v>28</v>
      </c>
      <c r="C34" t="s">
        <v>4</v>
      </c>
      <c r="D34" t="s">
        <v>11</v>
      </c>
      <c r="E34" t="s">
        <v>22</v>
      </c>
      <c r="F34" t="s">
        <v>28</v>
      </c>
      <c r="G34" s="4">
        <f t="shared" ref="G34:G65" si="2">B34*0.75</f>
        <v>21</v>
      </c>
      <c r="H34" s="4">
        <f t="shared" ref="H34:H65" si="3">B34-G34</f>
        <v>7</v>
      </c>
      <c r="I34" s="2">
        <v>43188</v>
      </c>
    </row>
    <row r="35" spans="1:9" x14ac:dyDescent="0.25">
      <c r="A35">
        <v>34</v>
      </c>
      <c r="B35" s="4">
        <v>20</v>
      </c>
      <c r="C35" t="s">
        <v>5</v>
      </c>
      <c r="D35" t="s">
        <v>9</v>
      </c>
      <c r="E35" t="s">
        <v>15</v>
      </c>
      <c r="F35" t="s">
        <v>26</v>
      </c>
      <c r="G35" s="4">
        <f t="shared" si="2"/>
        <v>15</v>
      </c>
      <c r="H35" s="4">
        <f t="shared" si="3"/>
        <v>5</v>
      </c>
      <c r="I35" s="2">
        <v>43109</v>
      </c>
    </row>
    <row r="36" spans="1:9" x14ac:dyDescent="0.25">
      <c r="A36">
        <v>35</v>
      </c>
      <c r="B36" s="4">
        <v>26</v>
      </c>
      <c r="C36" t="s">
        <v>6</v>
      </c>
      <c r="D36" t="s">
        <v>10</v>
      </c>
      <c r="E36" t="s">
        <v>16</v>
      </c>
      <c r="F36" t="s">
        <v>25</v>
      </c>
      <c r="G36" s="4">
        <f t="shared" si="2"/>
        <v>19.5</v>
      </c>
      <c r="H36" s="4">
        <f t="shared" si="3"/>
        <v>6.5</v>
      </c>
      <c r="I36" s="2">
        <v>43136</v>
      </c>
    </row>
    <row r="37" spans="1:9" x14ac:dyDescent="0.25">
      <c r="A37">
        <v>36</v>
      </c>
      <c r="B37" s="4">
        <v>22</v>
      </c>
      <c r="C37" t="s">
        <v>7</v>
      </c>
      <c r="D37" t="s">
        <v>11</v>
      </c>
      <c r="E37" t="s">
        <v>17</v>
      </c>
      <c r="F37" t="s">
        <v>25</v>
      </c>
      <c r="G37" s="4">
        <f t="shared" si="2"/>
        <v>16.5</v>
      </c>
      <c r="H37" s="4">
        <f t="shared" si="3"/>
        <v>5.5</v>
      </c>
      <c r="I37" s="2">
        <v>43157</v>
      </c>
    </row>
    <row r="38" spans="1:9" x14ac:dyDescent="0.25">
      <c r="A38">
        <v>37</v>
      </c>
      <c r="B38" s="4">
        <v>19</v>
      </c>
      <c r="C38" t="s">
        <v>2</v>
      </c>
      <c r="D38" t="s">
        <v>9</v>
      </c>
      <c r="E38" t="s">
        <v>21</v>
      </c>
      <c r="F38" t="s">
        <v>28</v>
      </c>
      <c r="G38" s="4">
        <f t="shared" si="2"/>
        <v>14.25</v>
      </c>
      <c r="H38" s="4">
        <f t="shared" si="3"/>
        <v>4.75</v>
      </c>
      <c r="I38" s="2">
        <v>43177</v>
      </c>
    </row>
    <row r="39" spans="1:9" x14ac:dyDescent="0.25">
      <c r="A39">
        <v>38</v>
      </c>
      <c r="B39" s="4">
        <v>24</v>
      </c>
      <c r="C39" t="s">
        <v>3</v>
      </c>
      <c r="D39" t="s">
        <v>10</v>
      </c>
      <c r="E39" t="s">
        <v>22</v>
      </c>
      <c r="F39" t="s">
        <v>28</v>
      </c>
      <c r="G39" s="4">
        <f t="shared" si="2"/>
        <v>18</v>
      </c>
      <c r="H39" s="4">
        <f t="shared" si="3"/>
        <v>6</v>
      </c>
      <c r="I39" s="2">
        <v>43189</v>
      </c>
    </row>
    <row r="40" spans="1:9" x14ac:dyDescent="0.25">
      <c r="A40">
        <v>39</v>
      </c>
      <c r="B40" s="4">
        <v>29</v>
      </c>
      <c r="C40" t="s">
        <v>4</v>
      </c>
      <c r="D40" t="s">
        <v>11</v>
      </c>
      <c r="E40" t="s">
        <v>15</v>
      </c>
      <c r="F40" t="s">
        <v>26</v>
      </c>
      <c r="G40" s="4">
        <f t="shared" si="2"/>
        <v>21.75</v>
      </c>
      <c r="H40" s="4">
        <f t="shared" si="3"/>
        <v>7.25</v>
      </c>
      <c r="I40" s="2">
        <v>43110</v>
      </c>
    </row>
    <row r="41" spans="1:9" x14ac:dyDescent="0.25">
      <c r="A41">
        <v>40</v>
      </c>
      <c r="B41" s="4">
        <v>28</v>
      </c>
      <c r="C41" t="s">
        <v>5</v>
      </c>
      <c r="D41" t="s">
        <v>12</v>
      </c>
      <c r="E41" t="s">
        <v>16</v>
      </c>
      <c r="F41" t="s">
        <v>25</v>
      </c>
      <c r="G41" s="4">
        <f t="shared" si="2"/>
        <v>21</v>
      </c>
      <c r="H41" s="4">
        <f t="shared" si="3"/>
        <v>7</v>
      </c>
      <c r="I41" s="2">
        <v>43137</v>
      </c>
    </row>
    <row r="42" spans="1:9" x14ac:dyDescent="0.25">
      <c r="A42">
        <v>41</v>
      </c>
      <c r="B42" s="4">
        <v>15</v>
      </c>
      <c r="C42" t="s">
        <v>6</v>
      </c>
      <c r="D42" t="s">
        <v>13</v>
      </c>
      <c r="E42" t="s">
        <v>17</v>
      </c>
      <c r="F42" t="s">
        <v>25</v>
      </c>
      <c r="G42" s="4">
        <f t="shared" si="2"/>
        <v>11.25</v>
      </c>
      <c r="H42" s="4">
        <f t="shared" si="3"/>
        <v>3.75</v>
      </c>
      <c r="I42" s="2">
        <v>43158</v>
      </c>
    </row>
    <row r="43" spans="1:9" x14ac:dyDescent="0.25">
      <c r="A43">
        <v>42</v>
      </c>
      <c r="B43" s="4">
        <v>20</v>
      </c>
      <c r="C43" t="s">
        <v>7</v>
      </c>
      <c r="D43" t="s">
        <v>9</v>
      </c>
      <c r="E43" t="s">
        <v>18</v>
      </c>
      <c r="F43" t="s">
        <v>27</v>
      </c>
      <c r="G43" s="4">
        <f t="shared" si="2"/>
        <v>15</v>
      </c>
      <c r="H43" s="4">
        <f t="shared" si="3"/>
        <v>5</v>
      </c>
      <c r="I43" s="2">
        <v>43121</v>
      </c>
    </row>
    <row r="44" spans="1:9" x14ac:dyDescent="0.25">
      <c r="A44">
        <v>43</v>
      </c>
      <c r="B44" s="4">
        <v>24</v>
      </c>
      <c r="C44" t="s">
        <v>2</v>
      </c>
      <c r="D44" t="s">
        <v>10</v>
      </c>
      <c r="E44" t="s">
        <v>19</v>
      </c>
      <c r="F44" t="s">
        <v>27</v>
      </c>
      <c r="G44" s="4">
        <f t="shared" si="2"/>
        <v>18</v>
      </c>
      <c r="H44" s="4">
        <f t="shared" si="3"/>
        <v>6</v>
      </c>
      <c r="I44" s="2">
        <v>43200</v>
      </c>
    </row>
    <row r="45" spans="1:9" x14ac:dyDescent="0.25">
      <c r="A45">
        <v>44</v>
      </c>
      <c r="B45" s="4">
        <v>24</v>
      </c>
      <c r="C45" t="s">
        <v>3</v>
      </c>
      <c r="D45" t="s">
        <v>11</v>
      </c>
      <c r="E45" t="s">
        <v>16</v>
      </c>
      <c r="F45" t="s">
        <v>25</v>
      </c>
      <c r="G45" s="4">
        <f t="shared" si="2"/>
        <v>18</v>
      </c>
      <c r="H45" s="4">
        <f t="shared" si="3"/>
        <v>6</v>
      </c>
      <c r="I45" s="2">
        <v>43138</v>
      </c>
    </row>
    <row r="46" spans="1:9" x14ac:dyDescent="0.25">
      <c r="A46">
        <v>45</v>
      </c>
      <c r="B46" s="4">
        <v>18</v>
      </c>
      <c r="C46" t="s">
        <v>4</v>
      </c>
      <c r="D46" t="s">
        <v>12</v>
      </c>
      <c r="E46" t="s">
        <v>17</v>
      </c>
      <c r="F46" t="s">
        <v>25</v>
      </c>
      <c r="G46" s="4">
        <f t="shared" si="2"/>
        <v>13.5</v>
      </c>
      <c r="H46" s="4">
        <f t="shared" si="3"/>
        <v>4.5</v>
      </c>
      <c r="I46" s="2">
        <v>43159</v>
      </c>
    </row>
    <row r="47" spans="1:9" x14ac:dyDescent="0.25">
      <c r="A47">
        <v>46</v>
      </c>
      <c r="B47" s="4">
        <v>30</v>
      </c>
      <c r="C47" t="s">
        <v>5</v>
      </c>
      <c r="D47" t="s">
        <v>13</v>
      </c>
      <c r="E47" t="s">
        <v>21</v>
      </c>
      <c r="F47" t="s">
        <v>28</v>
      </c>
      <c r="G47" s="4">
        <f t="shared" si="2"/>
        <v>22.5</v>
      </c>
      <c r="H47" s="4">
        <f t="shared" si="3"/>
        <v>7.5</v>
      </c>
      <c r="I47" s="2">
        <v>43178</v>
      </c>
    </row>
    <row r="48" spans="1:9" x14ac:dyDescent="0.25">
      <c r="A48">
        <v>47</v>
      </c>
      <c r="B48" s="4">
        <v>12</v>
      </c>
      <c r="C48" t="s">
        <v>7</v>
      </c>
      <c r="D48" t="s">
        <v>9</v>
      </c>
      <c r="E48" t="s">
        <v>22</v>
      </c>
      <c r="F48" t="s">
        <v>28</v>
      </c>
      <c r="G48" s="4">
        <f t="shared" si="2"/>
        <v>9</v>
      </c>
      <c r="H48" s="4">
        <f t="shared" si="3"/>
        <v>3</v>
      </c>
      <c r="I48" s="2">
        <v>43190</v>
      </c>
    </row>
    <row r="49" spans="1:9" x14ac:dyDescent="0.25">
      <c r="A49">
        <v>48</v>
      </c>
      <c r="B49" s="4">
        <v>16</v>
      </c>
      <c r="C49" t="s">
        <v>2</v>
      </c>
      <c r="D49" t="s">
        <v>10</v>
      </c>
      <c r="E49" t="s">
        <v>15</v>
      </c>
      <c r="F49" t="s">
        <v>26</v>
      </c>
      <c r="G49" s="4">
        <f t="shared" si="2"/>
        <v>12</v>
      </c>
      <c r="H49" s="4">
        <f t="shared" si="3"/>
        <v>4</v>
      </c>
      <c r="I49" s="2">
        <v>43111</v>
      </c>
    </row>
    <row r="50" spans="1:9" x14ac:dyDescent="0.25">
      <c r="A50">
        <v>49</v>
      </c>
      <c r="B50" s="4">
        <v>14</v>
      </c>
      <c r="C50" t="s">
        <v>3</v>
      </c>
      <c r="D50" t="s">
        <v>11</v>
      </c>
      <c r="E50" t="s">
        <v>16</v>
      </c>
      <c r="F50" t="s">
        <v>25</v>
      </c>
      <c r="G50" s="4">
        <f t="shared" si="2"/>
        <v>10.5</v>
      </c>
      <c r="H50" s="4">
        <f t="shared" si="3"/>
        <v>3.5</v>
      </c>
      <c r="I50" s="2">
        <v>43139</v>
      </c>
    </row>
    <row r="51" spans="1:9" x14ac:dyDescent="0.25">
      <c r="A51">
        <v>50</v>
      </c>
      <c r="B51" s="4">
        <v>24</v>
      </c>
      <c r="C51" t="s">
        <v>4</v>
      </c>
      <c r="D51" t="s">
        <v>9</v>
      </c>
      <c r="E51" t="s">
        <v>17</v>
      </c>
      <c r="F51" t="s">
        <v>25</v>
      </c>
      <c r="G51" s="4">
        <f t="shared" si="2"/>
        <v>18</v>
      </c>
      <c r="H51" s="4">
        <f t="shared" si="3"/>
        <v>6</v>
      </c>
      <c r="I51" s="2">
        <v>43160</v>
      </c>
    </row>
    <row r="52" spans="1:9" x14ac:dyDescent="0.25">
      <c r="A52">
        <v>51</v>
      </c>
      <c r="B52" s="4">
        <v>11</v>
      </c>
      <c r="C52" t="s">
        <v>5</v>
      </c>
      <c r="D52" t="s">
        <v>10</v>
      </c>
      <c r="E52" t="s">
        <v>18</v>
      </c>
      <c r="F52" t="s">
        <v>27</v>
      </c>
      <c r="G52" s="4">
        <f t="shared" si="2"/>
        <v>8.25</v>
      </c>
      <c r="H52" s="4">
        <f t="shared" si="3"/>
        <v>2.75</v>
      </c>
      <c r="I52" s="2">
        <v>43122</v>
      </c>
    </row>
    <row r="53" spans="1:9" x14ac:dyDescent="0.25">
      <c r="A53">
        <v>52</v>
      </c>
      <c r="B53" s="4">
        <v>18</v>
      </c>
      <c r="C53" t="s">
        <v>6</v>
      </c>
      <c r="D53" t="s">
        <v>11</v>
      </c>
      <c r="E53" t="s">
        <v>19</v>
      </c>
      <c r="F53" t="s">
        <v>27</v>
      </c>
      <c r="G53" s="4">
        <f t="shared" si="2"/>
        <v>13.5</v>
      </c>
      <c r="H53" s="4">
        <f t="shared" si="3"/>
        <v>4.5</v>
      </c>
      <c r="I53" s="2">
        <v>43201</v>
      </c>
    </row>
    <row r="54" spans="1:9" x14ac:dyDescent="0.25">
      <c r="A54">
        <v>53</v>
      </c>
      <c r="B54" s="4">
        <v>30</v>
      </c>
      <c r="C54" t="s">
        <v>7</v>
      </c>
      <c r="D54" t="s">
        <v>9</v>
      </c>
      <c r="E54" t="s">
        <v>16</v>
      </c>
      <c r="F54" t="s">
        <v>25</v>
      </c>
      <c r="G54" s="4">
        <f t="shared" si="2"/>
        <v>22.5</v>
      </c>
      <c r="H54" s="4">
        <f t="shared" si="3"/>
        <v>7.5</v>
      </c>
      <c r="I54" s="2">
        <v>43140</v>
      </c>
    </row>
    <row r="55" spans="1:9" x14ac:dyDescent="0.25">
      <c r="A55">
        <v>54</v>
      </c>
      <c r="B55" s="4">
        <v>15</v>
      </c>
      <c r="C55" t="s">
        <v>2</v>
      </c>
      <c r="D55" t="s">
        <v>10</v>
      </c>
      <c r="E55" t="s">
        <v>17</v>
      </c>
      <c r="F55" t="s">
        <v>25</v>
      </c>
      <c r="G55" s="4">
        <f t="shared" si="2"/>
        <v>11.25</v>
      </c>
      <c r="H55" s="4">
        <f t="shared" si="3"/>
        <v>3.75</v>
      </c>
      <c r="I55" s="2">
        <v>43161</v>
      </c>
    </row>
    <row r="56" spans="1:9" x14ac:dyDescent="0.25">
      <c r="A56">
        <v>55</v>
      </c>
      <c r="B56" s="4">
        <v>13</v>
      </c>
      <c r="C56" t="s">
        <v>3</v>
      </c>
      <c r="D56" t="s">
        <v>11</v>
      </c>
      <c r="E56" t="s">
        <v>21</v>
      </c>
      <c r="F56" t="s">
        <v>28</v>
      </c>
      <c r="G56" s="4">
        <f t="shared" si="2"/>
        <v>9.75</v>
      </c>
      <c r="H56" s="4">
        <f t="shared" si="3"/>
        <v>3.25</v>
      </c>
      <c r="I56" s="2">
        <v>43179</v>
      </c>
    </row>
    <row r="57" spans="1:9" x14ac:dyDescent="0.25">
      <c r="A57">
        <v>56</v>
      </c>
      <c r="B57" s="4">
        <v>29</v>
      </c>
      <c r="C57" t="s">
        <v>4</v>
      </c>
      <c r="D57" t="s">
        <v>12</v>
      </c>
      <c r="E57" t="s">
        <v>22</v>
      </c>
      <c r="F57" t="s">
        <v>28</v>
      </c>
      <c r="G57" s="4">
        <f t="shared" si="2"/>
        <v>21.75</v>
      </c>
      <c r="H57" s="4">
        <f t="shared" si="3"/>
        <v>7.25</v>
      </c>
      <c r="I57" s="2">
        <v>43191</v>
      </c>
    </row>
    <row r="58" spans="1:9" x14ac:dyDescent="0.25">
      <c r="A58">
        <v>57</v>
      </c>
      <c r="B58" s="4">
        <v>13</v>
      </c>
      <c r="C58" t="s">
        <v>5</v>
      </c>
      <c r="D58" t="s">
        <v>13</v>
      </c>
      <c r="E58" t="s">
        <v>15</v>
      </c>
      <c r="F58" t="s">
        <v>26</v>
      </c>
      <c r="G58" s="4">
        <f t="shared" si="2"/>
        <v>9.75</v>
      </c>
      <c r="H58" s="4">
        <f t="shared" si="3"/>
        <v>3.25</v>
      </c>
      <c r="I58" s="2">
        <v>43112</v>
      </c>
    </row>
    <row r="59" spans="1:9" x14ac:dyDescent="0.25">
      <c r="A59">
        <v>58</v>
      </c>
      <c r="B59" s="4">
        <v>24</v>
      </c>
      <c r="C59" t="s">
        <v>7</v>
      </c>
      <c r="D59" t="s">
        <v>9</v>
      </c>
      <c r="E59" t="s">
        <v>16</v>
      </c>
      <c r="F59" t="s">
        <v>25</v>
      </c>
      <c r="G59" s="4">
        <f t="shared" si="2"/>
        <v>18</v>
      </c>
      <c r="H59" s="4">
        <f t="shared" si="3"/>
        <v>6</v>
      </c>
      <c r="I59" s="2">
        <v>43141</v>
      </c>
    </row>
    <row r="60" spans="1:9" x14ac:dyDescent="0.25">
      <c r="A60">
        <v>59</v>
      </c>
      <c r="B60" s="4">
        <v>17</v>
      </c>
      <c r="C60" t="s">
        <v>2</v>
      </c>
      <c r="D60" t="s">
        <v>10</v>
      </c>
      <c r="E60" t="s">
        <v>17</v>
      </c>
      <c r="F60" t="s">
        <v>25</v>
      </c>
      <c r="G60" s="4">
        <f t="shared" si="2"/>
        <v>12.75</v>
      </c>
      <c r="H60" s="4">
        <f t="shared" si="3"/>
        <v>4.25</v>
      </c>
      <c r="I60" s="2">
        <v>43162</v>
      </c>
    </row>
    <row r="61" spans="1:9" x14ac:dyDescent="0.25">
      <c r="A61">
        <v>60</v>
      </c>
      <c r="B61" s="4">
        <v>29</v>
      </c>
      <c r="C61" t="s">
        <v>3</v>
      </c>
      <c r="D61" t="s">
        <v>11</v>
      </c>
      <c r="E61" t="s">
        <v>18</v>
      </c>
      <c r="F61" t="s">
        <v>27</v>
      </c>
      <c r="G61" s="4">
        <f t="shared" si="2"/>
        <v>21.75</v>
      </c>
      <c r="H61" s="4">
        <f t="shared" si="3"/>
        <v>7.25</v>
      </c>
      <c r="I61" s="2">
        <v>43123</v>
      </c>
    </row>
    <row r="62" spans="1:9" x14ac:dyDescent="0.25">
      <c r="A62">
        <v>61</v>
      </c>
      <c r="B62" s="4">
        <v>11</v>
      </c>
      <c r="C62" t="s">
        <v>4</v>
      </c>
      <c r="D62" t="s">
        <v>12</v>
      </c>
      <c r="E62" t="s">
        <v>19</v>
      </c>
      <c r="F62" t="s">
        <v>27</v>
      </c>
      <c r="G62" s="4">
        <f t="shared" si="2"/>
        <v>8.25</v>
      </c>
      <c r="H62" s="4">
        <f t="shared" si="3"/>
        <v>2.75</v>
      </c>
      <c r="I62" s="2">
        <v>43202</v>
      </c>
    </row>
    <row r="63" spans="1:9" x14ac:dyDescent="0.25">
      <c r="A63">
        <v>62</v>
      </c>
      <c r="B63" s="4">
        <v>19</v>
      </c>
      <c r="C63" t="s">
        <v>5</v>
      </c>
      <c r="D63" t="s">
        <v>13</v>
      </c>
      <c r="E63" t="s">
        <v>16</v>
      </c>
      <c r="F63" t="s">
        <v>25</v>
      </c>
      <c r="G63" s="4">
        <f t="shared" si="2"/>
        <v>14.25</v>
      </c>
      <c r="H63" s="4">
        <f t="shared" si="3"/>
        <v>4.75</v>
      </c>
      <c r="I63" s="2">
        <v>43142</v>
      </c>
    </row>
    <row r="64" spans="1:9" x14ac:dyDescent="0.25">
      <c r="A64">
        <v>63</v>
      </c>
      <c r="B64" s="4">
        <v>13</v>
      </c>
      <c r="C64" t="s">
        <v>6</v>
      </c>
      <c r="D64" t="s">
        <v>9</v>
      </c>
      <c r="E64" t="s">
        <v>17</v>
      </c>
      <c r="F64" t="s">
        <v>25</v>
      </c>
      <c r="G64" s="4">
        <f t="shared" si="2"/>
        <v>9.75</v>
      </c>
      <c r="H64" s="4">
        <f t="shared" si="3"/>
        <v>3.25</v>
      </c>
      <c r="I64" s="2">
        <v>43163</v>
      </c>
    </row>
    <row r="65" spans="1:9" x14ac:dyDescent="0.25">
      <c r="A65">
        <v>64</v>
      </c>
      <c r="B65" s="4">
        <v>30</v>
      </c>
      <c r="C65" t="s">
        <v>7</v>
      </c>
      <c r="D65" t="s">
        <v>10</v>
      </c>
      <c r="E65" t="s">
        <v>21</v>
      </c>
      <c r="F65" t="s">
        <v>28</v>
      </c>
      <c r="G65" s="4">
        <f t="shared" si="2"/>
        <v>22.5</v>
      </c>
      <c r="H65" s="4">
        <f t="shared" si="3"/>
        <v>7.5</v>
      </c>
      <c r="I65" s="2">
        <v>43180</v>
      </c>
    </row>
    <row r="66" spans="1:9" x14ac:dyDescent="0.25">
      <c r="A66">
        <v>65</v>
      </c>
      <c r="B66" s="4">
        <v>25</v>
      </c>
      <c r="C66" t="s">
        <v>2</v>
      </c>
      <c r="D66" t="s">
        <v>11</v>
      </c>
      <c r="E66" t="s">
        <v>22</v>
      </c>
      <c r="F66" t="s">
        <v>28</v>
      </c>
      <c r="G66" s="4">
        <f t="shared" ref="G66:G97" si="4">B66*0.75</f>
        <v>18.75</v>
      </c>
      <c r="H66" s="4">
        <f t="shared" ref="H66:H97" si="5">B66-G66</f>
        <v>6.25</v>
      </c>
      <c r="I66" s="2">
        <v>43192</v>
      </c>
    </row>
    <row r="67" spans="1:9" x14ac:dyDescent="0.25">
      <c r="A67">
        <v>66</v>
      </c>
      <c r="B67" s="4">
        <v>17</v>
      </c>
      <c r="C67" t="s">
        <v>3</v>
      </c>
      <c r="D67" t="s">
        <v>9</v>
      </c>
      <c r="E67" t="s">
        <v>15</v>
      </c>
      <c r="F67" t="s">
        <v>26</v>
      </c>
      <c r="G67" s="4">
        <f t="shared" si="4"/>
        <v>12.75</v>
      </c>
      <c r="H67" s="4">
        <f t="shared" si="5"/>
        <v>4.25</v>
      </c>
      <c r="I67" s="2">
        <v>43113</v>
      </c>
    </row>
    <row r="68" spans="1:9" x14ac:dyDescent="0.25">
      <c r="A68">
        <v>67</v>
      </c>
      <c r="B68" s="4">
        <v>25</v>
      </c>
      <c r="C68" t="s">
        <v>4</v>
      </c>
      <c r="D68" t="s">
        <v>10</v>
      </c>
      <c r="E68" t="s">
        <v>16</v>
      </c>
      <c r="F68" t="s">
        <v>25</v>
      </c>
      <c r="G68" s="4">
        <f t="shared" si="4"/>
        <v>18.75</v>
      </c>
      <c r="H68" s="4">
        <f t="shared" si="5"/>
        <v>6.25</v>
      </c>
      <c r="I68" s="2">
        <v>43143</v>
      </c>
    </row>
    <row r="69" spans="1:9" x14ac:dyDescent="0.25">
      <c r="A69">
        <v>68</v>
      </c>
      <c r="B69" s="4">
        <v>11</v>
      </c>
      <c r="C69" t="s">
        <v>5</v>
      </c>
      <c r="D69" t="s">
        <v>11</v>
      </c>
      <c r="E69" t="s">
        <v>17</v>
      </c>
      <c r="F69" t="s">
        <v>25</v>
      </c>
      <c r="G69" s="4">
        <f t="shared" si="4"/>
        <v>8.25</v>
      </c>
      <c r="H69" s="4">
        <f t="shared" si="5"/>
        <v>2.75</v>
      </c>
      <c r="I69" s="2">
        <v>43164</v>
      </c>
    </row>
    <row r="70" spans="1:9" x14ac:dyDescent="0.25">
      <c r="A70">
        <v>69</v>
      </c>
      <c r="B70" s="4">
        <v>12</v>
      </c>
      <c r="C70" t="s">
        <v>7</v>
      </c>
      <c r="D70" t="s">
        <v>9</v>
      </c>
      <c r="E70" t="s">
        <v>18</v>
      </c>
      <c r="F70" t="s">
        <v>27</v>
      </c>
      <c r="G70" s="4">
        <f t="shared" si="4"/>
        <v>9</v>
      </c>
      <c r="H70" s="4">
        <f t="shared" si="5"/>
        <v>3</v>
      </c>
      <c r="I70" s="2">
        <v>43124</v>
      </c>
    </row>
    <row r="71" spans="1:9" x14ac:dyDescent="0.25">
      <c r="A71">
        <v>70</v>
      </c>
      <c r="B71" s="4">
        <v>14</v>
      </c>
      <c r="C71" t="s">
        <v>2</v>
      </c>
      <c r="D71" t="s">
        <v>10</v>
      </c>
      <c r="E71" t="s">
        <v>19</v>
      </c>
      <c r="F71" t="s">
        <v>27</v>
      </c>
      <c r="G71" s="4">
        <f t="shared" si="4"/>
        <v>10.5</v>
      </c>
      <c r="H71" s="4">
        <f t="shared" si="5"/>
        <v>3.5</v>
      </c>
      <c r="I71" s="2">
        <v>43203</v>
      </c>
    </row>
    <row r="72" spans="1:9" x14ac:dyDescent="0.25">
      <c r="A72">
        <v>71</v>
      </c>
      <c r="B72" s="4">
        <v>18</v>
      </c>
      <c r="C72" t="s">
        <v>3</v>
      </c>
      <c r="D72" t="s">
        <v>11</v>
      </c>
      <c r="E72" t="s">
        <v>16</v>
      </c>
      <c r="F72" t="s">
        <v>25</v>
      </c>
      <c r="G72" s="4">
        <f t="shared" si="4"/>
        <v>13.5</v>
      </c>
      <c r="H72" s="4">
        <f t="shared" si="5"/>
        <v>4.5</v>
      </c>
      <c r="I72" s="2">
        <v>43144</v>
      </c>
    </row>
    <row r="73" spans="1:9" x14ac:dyDescent="0.25">
      <c r="A73">
        <v>72</v>
      </c>
      <c r="B73" s="4">
        <v>23</v>
      </c>
      <c r="C73" t="s">
        <v>4</v>
      </c>
      <c r="D73" t="s">
        <v>12</v>
      </c>
      <c r="E73" t="s">
        <v>17</v>
      </c>
      <c r="F73" t="s">
        <v>25</v>
      </c>
      <c r="G73" s="4">
        <f t="shared" si="4"/>
        <v>17.25</v>
      </c>
      <c r="H73" s="4">
        <f t="shared" si="5"/>
        <v>5.75</v>
      </c>
      <c r="I73" s="2">
        <v>43165</v>
      </c>
    </row>
    <row r="74" spans="1:9" x14ac:dyDescent="0.25">
      <c r="A74">
        <v>73</v>
      </c>
      <c r="B74" s="4">
        <v>18</v>
      </c>
      <c r="C74" t="s">
        <v>5</v>
      </c>
      <c r="D74" t="s">
        <v>13</v>
      </c>
      <c r="E74" t="s">
        <v>21</v>
      </c>
      <c r="F74" t="s">
        <v>28</v>
      </c>
      <c r="G74" s="4">
        <f t="shared" si="4"/>
        <v>13.5</v>
      </c>
      <c r="H74" s="4">
        <f t="shared" si="5"/>
        <v>4.5</v>
      </c>
      <c r="I74" s="2">
        <v>43181</v>
      </c>
    </row>
    <row r="75" spans="1:9" x14ac:dyDescent="0.25">
      <c r="A75">
        <v>74</v>
      </c>
      <c r="B75" s="4">
        <v>14</v>
      </c>
      <c r="C75" t="s">
        <v>6</v>
      </c>
      <c r="D75" t="s">
        <v>9</v>
      </c>
      <c r="E75" t="s">
        <v>22</v>
      </c>
      <c r="F75" t="s">
        <v>28</v>
      </c>
      <c r="G75" s="4">
        <f t="shared" si="4"/>
        <v>10.5</v>
      </c>
      <c r="H75" s="4">
        <f t="shared" si="5"/>
        <v>3.5</v>
      </c>
      <c r="I75" s="2">
        <v>43193</v>
      </c>
    </row>
    <row r="76" spans="1:9" x14ac:dyDescent="0.25">
      <c r="A76">
        <v>75</v>
      </c>
      <c r="B76" s="4">
        <v>15</v>
      </c>
      <c r="C76" t="s">
        <v>7</v>
      </c>
      <c r="D76" t="s">
        <v>10</v>
      </c>
      <c r="E76" t="s">
        <v>15</v>
      </c>
      <c r="F76" t="s">
        <v>26</v>
      </c>
      <c r="G76" s="4">
        <f t="shared" si="4"/>
        <v>11.25</v>
      </c>
      <c r="H76" s="4">
        <f t="shared" si="5"/>
        <v>3.75</v>
      </c>
      <c r="I76" s="2">
        <v>43114</v>
      </c>
    </row>
    <row r="77" spans="1:9" x14ac:dyDescent="0.25">
      <c r="A77">
        <v>76</v>
      </c>
      <c r="B77" s="4">
        <v>17</v>
      </c>
      <c r="C77" t="s">
        <v>2</v>
      </c>
      <c r="D77" t="s">
        <v>11</v>
      </c>
      <c r="E77" t="s">
        <v>21</v>
      </c>
      <c r="F77" t="s">
        <v>28</v>
      </c>
      <c r="G77" s="4">
        <f t="shared" si="4"/>
        <v>12.75</v>
      </c>
      <c r="H77" s="4">
        <f t="shared" si="5"/>
        <v>4.25</v>
      </c>
      <c r="I77" s="2">
        <v>43182</v>
      </c>
    </row>
    <row r="78" spans="1:9" x14ac:dyDescent="0.25">
      <c r="A78">
        <v>77</v>
      </c>
      <c r="B78" s="4">
        <v>21</v>
      </c>
      <c r="C78" t="s">
        <v>3</v>
      </c>
      <c r="D78" t="s">
        <v>12</v>
      </c>
      <c r="E78" t="s">
        <v>22</v>
      </c>
      <c r="F78" t="s">
        <v>28</v>
      </c>
      <c r="G78" s="4">
        <f t="shared" si="4"/>
        <v>15.75</v>
      </c>
      <c r="H78" s="4">
        <f t="shared" si="5"/>
        <v>5.25</v>
      </c>
      <c r="I78" s="2">
        <v>43194</v>
      </c>
    </row>
    <row r="79" spans="1:9" x14ac:dyDescent="0.25">
      <c r="A79">
        <v>78</v>
      </c>
      <c r="B79" s="4">
        <v>20</v>
      </c>
      <c r="C79" t="s">
        <v>4</v>
      </c>
      <c r="D79" t="s">
        <v>13</v>
      </c>
      <c r="E79" t="s">
        <v>15</v>
      </c>
      <c r="F79" t="s">
        <v>26</v>
      </c>
      <c r="G79" s="4">
        <f t="shared" si="4"/>
        <v>15</v>
      </c>
      <c r="H79" s="4">
        <f t="shared" si="5"/>
        <v>5</v>
      </c>
      <c r="I79" s="2">
        <v>43115</v>
      </c>
    </row>
    <row r="80" spans="1:9" x14ac:dyDescent="0.25">
      <c r="A80">
        <v>79</v>
      </c>
      <c r="B80" s="4">
        <v>11</v>
      </c>
      <c r="C80" t="s">
        <v>5</v>
      </c>
      <c r="D80" t="s">
        <v>9</v>
      </c>
      <c r="E80" t="s">
        <v>16</v>
      </c>
      <c r="F80" t="s">
        <v>25</v>
      </c>
      <c r="G80" s="4">
        <f t="shared" si="4"/>
        <v>8.25</v>
      </c>
      <c r="H80" s="4">
        <f t="shared" si="5"/>
        <v>2.75</v>
      </c>
      <c r="I80" s="2">
        <v>43145</v>
      </c>
    </row>
    <row r="81" spans="1:9" x14ac:dyDescent="0.25">
      <c r="A81">
        <v>80</v>
      </c>
      <c r="B81" s="4">
        <v>15</v>
      </c>
      <c r="C81" t="s">
        <v>7</v>
      </c>
      <c r="D81" t="s">
        <v>10</v>
      </c>
      <c r="E81" t="s">
        <v>17</v>
      </c>
      <c r="F81" t="s">
        <v>25</v>
      </c>
      <c r="G81" s="4">
        <f t="shared" si="4"/>
        <v>11.25</v>
      </c>
      <c r="H81" s="4">
        <f t="shared" si="5"/>
        <v>3.75</v>
      </c>
      <c r="I81" s="2">
        <v>43166</v>
      </c>
    </row>
    <row r="82" spans="1:9" x14ac:dyDescent="0.25">
      <c r="A82">
        <v>81</v>
      </c>
      <c r="B82" s="4">
        <v>16</v>
      </c>
      <c r="C82" t="s">
        <v>2</v>
      </c>
      <c r="D82" t="s">
        <v>11</v>
      </c>
      <c r="E82" t="s">
        <v>18</v>
      </c>
      <c r="F82" t="s">
        <v>27</v>
      </c>
      <c r="G82" s="4">
        <f t="shared" si="4"/>
        <v>12</v>
      </c>
      <c r="H82" s="4">
        <f t="shared" si="5"/>
        <v>4</v>
      </c>
      <c r="I82" s="2">
        <v>43125</v>
      </c>
    </row>
    <row r="83" spans="1:9" x14ac:dyDescent="0.25">
      <c r="A83">
        <v>82</v>
      </c>
      <c r="B83" s="4">
        <v>30</v>
      </c>
      <c r="C83" t="s">
        <v>3</v>
      </c>
      <c r="D83" t="s">
        <v>9</v>
      </c>
      <c r="E83" t="s">
        <v>19</v>
      </c>
      <c r="F83" t="s">
        <v>27</v>
      </c>
      <c r="G83" s="4">
        <f t="shared" si="4"/>
        <v>22.5</v>
      </c>
      <c r="H83" s="4">
        <f t="shared" si="5"/>
        <v>7.5</v>
      </c>
      <c r="I83" s="2">
        <v>43204</v>
      </c>
    </row>
    <row r="84" spans="1:9" x14ac:dyDescent="0.25">
      <c r="A84">
        <v>83</v>
      </c>
      <c r="B84" s="4">
        <v>16</v>
      </c>
      <c r="C84" t="s">
        <v>4</v>
      </c>
      <c r="D84" t="s">
        <v>10</v>
      </c>
      <c r="E84" t="s">
        <v>16</v>
      </c>
      <c r="F84" t="s">
        <v>25</v>
      </c>
      <c r="G84" s="4">
        <f t="shared" si="4"/>
        <v>12</v>
      </c>
      <c r="H84" s="4">
        <f t="shared" si="5"/>
        <v>4</v>
      </c>
      <c r="I84" s="2">
        <v>43146</v>
      </c>
    </row>
    <row r="85" spans="1:9" x14ac:dyDescent="0.25">
      <c r="A85">
        <v>84</v>
      </c>
      <c r="B85" s="4">
        <v>20</v>
      </c>
      <c r="C85" t="s">
        <v>5</v>
      </c>
      <c r="D85" t="s">
        <v>11</v>
      </c>
      <c r="E85" t="s">
        <v>17</v>
      </c>
      <c r="F85" t="s">
        <v>25</v>
      </c>
      <c r="G85" s="4">
        <f t="shared" si="4"/>
        <v>15</v>
      </c>
      <c r="H85" s="4">
        <f t="shared" si="5"/>
        <v>5</v>
      </c>
      <c r="I85" s="2">
        <v>43167</v>
      </c>
    </row>
    <row r="86" spans="1:9" x14ac:dyDescent="0.25">
      <c r="A86">
        <v>85</v>
      </c>
      <c r="B86" s="4">
        <v>14</v>
      </c>
      <c r="C86" t="s">
        <v>6</v>
      </c>
      <c r="D86" t="s">
        <v>9</v>
      </c>
      <c r="E86" t="s">
        <v>21</v>
      </c>
      <c r="F86" t="s">
        <v>28</v>
      </c>
      <c r="G86" s="4">
        <f t="shared" si="4"/>
        <v>10.5</v>
      </c>
      <c r="H86" s="4">
        <f t="shared" si="5"/>
        <v>3.5</v>
      </c>
      <c r="I86" s="2">
        <v>43183</v>
      </c>
    </row>
    <row r="87" spans="1:9" x14ac:dyDescent="0.25">
      <c r="A87">
        <v>86</v>
      </c>
      <c r="B87" s="4">
        <v>25</v>
      </c>
      <c r="C87" t="s">
        <v>7</v>
      </c>
      <c r="D87" t="s">
        <v>10</v>
      </c>
      <c r="E87" t="s">
        <v>22</v>
      </c>
      <c r="F87" t="s">
        <v>28</v>
      </c>
      <c r="G87" s="4">
        <f t="shared" si="4"/>
        <v>18.75</v>
      </c>
      <c r="H87" s="4">
        <f t="shared" si="5"/>
        <v>6.25</v>
      </c>
      <c r="I87" s="2">
        <v>43195</v>
      </c>
    </row>
    <row r="88" spans="1:9" x14ac:dyDescent="0.25">
      <c r="A88">
        <v>87</v>
      </c>
      <c r="B88" s="4">
        <v>23</v>
      </c>
      <c r="C88" t="s">
        <v>2</v>
      </c>
      <c r="D88" t="s">
        <v>11</v>
      </c>
      <c r="E88" t="s">
        <v>15</v>
      </c>
      <c r="F88" t="s">
        <v>26</v>
      </c>
      <c r="G88" s="4">
        <f t="shared" si="4"/>
        <v>17.25</v>
      </c>
      <c r="H88" s="4">
        <f t="shared" si="5"/>
        <v>5.75</v>
      </c>
      <c r="I88" s="2">
        <v>43116</v>
      </c>
    </row>
    <row r="89" spans="1:9" x14ac:dyDescent="0.25">
      <c r="A89">
        <v>88</v>
      </c>
      <c r="B89" s="4">
        <v>26</v>
      </c>
      <c r="C89" t="s">
        <v>3</v>
      </c>
      <c r="D89" t="s">
        <v>12</v>
      </c>
      <c r="E89" t="s">
        <v>16</v>
      </c>
      <c r="F89" t="s">
        <v>25</v>
      </c>
      <c r="G89" s="4">
        <f t="shared" si="4"/>
        <v>19.5</v>
      </c>
      <c r="H89" s="4">
        <f t="shared" si="5"/>
        <v>6.5</v>
      </c>
      <c r="I89" s="2">
        <v>43147</v>
      </c>
    </row>
    <row r="90" spans="1:9" x14ac:dyDescent="0.25">
      <c r="A90">
        <v>89</v>
      </c>
      <c r="B90" s="4">
        <v>18</v>
      </c>
      <c r="C90" t="s">
        <v>4</v>
      </c>
      <c r="D90" t="s">
        <v>13</v>
      </c>
      <c r="E90" t="s">
        <v>17</v>
      </c>
      <c r="F90" t="s">
        <v>25</v>
      </c>
      <c r="G90" s="4">
        <f t="shared" si="4"/>
        <v>13.5</v>
      </c>
      <c r="H90" s="4">
        <f t="shared" si="5"/>
        <v>4.5</v>
      </c>
      <c r="I90" s="2">
        <v>43168</v>
      </c>
    </row>
    <row r="91" spans="1:9" x14ac:dyDescent="0.25">
      <c r="A91">
        <v>90</v>
      </c>
      <c r="B91" s="4">
        <v>29</v>
      </c>
      <c r="C91" t="s">
        <v>5</v>
      </c>
      <c r="D91" t="s">
        <v>9</v>
      </c>
      <c r="E91" t="s">
        <v>18</v>
      </c>
      <c r="F91" t="s">
        <v>27</v>
      </c>
      <c r="G91" s="4">
        <f t="shared" si="4"/>
        <v>21.75</v>
      </c>
      <c r="H91" s="4">
        <f t="shared" si="5"/>
        <v>7.25</v>
      </c>
      <c r="I91" s="2">
        <v>43126</v>
      </c>
    </row>
    <row r="92" spans="1:9" x14ac:dyDescent="0.25">
      <c r="A92">
        <v>91</v>
      </c>
      <c r="B92" s="4">
        <v>23</v>
      </c>
      <c r="C92" t="s">
        <v>7</v>
      </c>
      <c r="D92" t="s">
        <v>10</v>
      </c>
      <c r="E92" t="s">
        <v>21</v>
      </c>
      <c r="F92" t="s">
        <v>28</v>
      </c>
      <c r="G92" s="4">
        <f t="shared" si="4"/>
        <v>17.25</v>
      </c>
      <c r="H92" s="4">
        <f t="shared" si="5"/>
        <v>5.75</v>
      </c>
      <c r="I92" s="2">
        <v>43184</v>
      </c>
    </row>
    <row r="93" spans="1:9" x14ac:dyDescent="0.25">
      <c r="A93">
        <v>92</v>
      </c>
      <c r="B93" s="4">
        <v>30</v>
      </c>
      <c r="C93" t="s">
        <v>2</v>
      </c>
      <c r="D93" t="s">
        <v>11</v>
      </c>
      <c r="E93" t="s">
        <v>22</v>
      </c>
      <c r="F93" t="s">
        <v>28</v>
      </c>
      <c r="G93" s="4">
        <f t="shared" si="4"/>
        <v>22.5</v>
      </c>
      <c r="H93" s="4">
        <f t="shared" si="5"/>
        <v>7.5</v>
      </c>
      <c r="I93" s="2">
        <v>43196</v>
      </c>
    </row>
    <row r="94" spans="1:9" x14ac:dyDescent="0.25">
      <c r="A94">
        <v>93</v>
      </c>
      <c r="B94" s="4">
        <v>19</v>
      </c>
      <c r="C94" t="s">
        <v>3</v>
      </c>
      <c r="D94" t="s">
        <v>12</v>
      </c>
      <c r="E94" t="s">
        <v>15</v>
      </c>
      <c r="F94" t="s">
        <v>26</v>
      </c>
      <c r="G94" s="4">
        <f t="shared" si="4"/>
        <v>14.25</v>
      </c>
      <c r="H94" s="4">
        <f t="shared" si="5"/>
        <v>4.75</v>
      </c>
      <c r="I94" s="2">
        <v>43117</v>
      </c>
    </row>
    <row r="95" spans="1:9" x14ac:dyDescent="0.25">
      <c r="A95">
        <v>94</v>
      </c>
      <c r="B95" s="4">
        <v>24</v>
      </c>
      <c r="C95" t="s">
        <v>4</v>
      </c>
      <c r="D95" t="s">
        <v>13</v>
      </c>
      <c r="E95" t="s">
        <v>16</v>
      </c>
      <c r="F95" t="s">
        <v>25</v>
      </c>
      <c r="G95" s="4">
        <f t="shared" si="4"/>
        <v>18</v>
      </c>
      <c r="H95" s="4">
        <f t="shared" si="5"/>
        <v>6</v>
      </c>
      <c r="I95" s="2">
        <v>43148</v>
      </c>
    </row>
    <row r="96" spans="1:9" x14ac:dyDescent="0.25">
      <c r="A96">
        <v>95</v>
      </c>
      <c r="B96" s="4">
        <v>29</v>
      </c>
      <c r="C96" t="s">
        <v>5</v>
      </c>
      <c r="D96" t="s">
        <v>9</v>
      </c>
      <c r="E96" t="s">
        <v>17</v>
      </c>
      <c r="F96" t="s">
        <v>25</v>
      </c>
      <c r="G96" s="4">
        <f t="shared" si="4"/>
        <v>21.75</v>
      </c>
      <c r="H96" s="4">
        <f t="shared" si="5"/>
        <v>7.25</v>
      </c>
      <c r="I96" s="2">
        <v>43169</v>
      </c>
    </row>
    <row r="97" spans="1:9" x14ac:dyDescent="0.25">
      <c r="A97">
        <v>96</v>
      </c>
      <c r="B97" s="4">
        <v>14</v>
      </c>
      <c r="C97" t="s">
        <v>6</v>
      </c>
      <c r="D97" t="s">
        <v>10</v>
      </c>
      <c r="E97" t="s">
        <v>18</v>
      </c>
      <c r="F97" t="s">
        <v>27</v>
      </c>
      <c r="G97" s="4">
        <f t="shared" si="4"/>
        <v>10.5</v>
      </c>
      <c r="H97" s="4">
        <f t="shared" si="5"/>
        <v>3.5</v>
      </c>
      <c r="I97" s="2">
        <v>43127</v>
      </c>
    </row>
    <row r="98" spans="1:9" x14ac:dyDescent="0.25">
      <c r="A98">
        <v>97</v>
      </c>
      <c r="B98" s="4">
        <v>25</v>
      </c>
      <c r="C98" t="s">
        <v>7</v>
      </c>
      <c r="D98" t="s">
        <v>11</v>
      </c>
      <c r="E98" t="s">
        <v>19</v>
      </c>
      <c r="F98" t="s">
        <v>27</v>
      </c>
      <c r="G98" s="4">
        <f t="shared" ref="G98:G107" si="6">B98*0.75</f>
        <v>18.75</v>
      </c>
      <c r="H98" s="4">
        <f t="shared" ref="H98:H107" si="7">B98-G98</f>
        <v>6.25</v>
      </c>
      <c r="I98" s="2">
        <v>43205</v>
      </c>
    </row>
    <row r="99" spans="1:9" x14ac:dyDescent="0.25">
      <c r="A99">
        <v>98</v>
      </c>
      <c r="B99" s="4">
        <v>27</v>
      </c>
      <c r="C99" t="s">
        <v>2</v>
      </c>
      <c r="D99" t="s">
        <v>9</v>
      </c>
      <c r="E99" t="s">
        <v>16</v>
      </c>
      <c r="F99" t="s">
        <v>25</v>
      </c>
      <c r="G99" s="4">
        <f t="shared" si="6"/>
        <v>20.25</v>
      </c>
      <c r="H99" s="4">
        <f t="shared" si="7"/>
        <v>6.75</v>
      </c>
      <c r="I99" s="2">
        <v>43149</v>
      </c>
    </row>
    <row r="100" spans="1:9" x14ac:dyDescent="0.25">
      <c r="A100">
        <v>99</v>
      </c>
      <c r="B100" s="4">
        <v>11</v>
      </c>
      <c r="C100" t="s">
        <v>3</v>
      </c>
      <c r="D100" t="s">
        <v>10</v>
      </c>
      <c r="E100" t="s">
        <v>17</v>
      </c>
      <c r="F100" t="s">
        <v>25</v>
      </c>
      <c r="G100" s="4">
        <f t="shared" si="6"/>
        <v>8.25</v>
      </c>
      <c r="H100" s="4">
        <f t="shared" si="7"/>
        <v>2.75</v>
      </c>
      <c r="I100" s="2">
        <v>43170</v>
      </c>
    </row>
    <row r="101" spans="1:9" x14ac:dyDescent="0.25">
      <c r="A101">
        <v>100</v>
      </c>
      <c r="B101" s="4">
        <v>12</v>
      </c>
      <c r="C101" t="s">
        <v>4</v>
      </c>
      <c r="D101" t="s">
        <v>11</v>
      </c>
      <c r="E101" t="s">
        <v>21</v>
      </c>
      <c r="F101" t="s">
        <v>28</v>
      </c>
      <c r="G101" s="4">
        <f t="shared" si="6"/>
        <v>9</v>
      </c>
      <c r="H101" s="4">
        <f t="shared" si="7"/>
        <v>3</v>
      </c>
      <c r="I101" s="2">
        <v>43185</v>
      </c>
    </row>
    <row r="102" spans="1:9" x14ac:dyDescent="0.25">
      <c r="A102">
        <v>101</v>
      </c>
      <c r="B102" s="4">
        <v>23</v>
      </c>
      <c r="C102" t="s">
        <v>5</v>
      </c>
      <c r="D102" t="s">
        <v>9</v>
      </c>
      <c r="E102" t="s">
        <v>22</v>
      </c>
      <c r="F102" t="s">
        <v>28</v>
      </c>
      <c r="G102" s="4">
        <f t="shared" si="6"/>
        <v>17.25</v>
      </c>
      <c r="H102" s="4">
        <f t="shared" si="7"/>
        <v>5.75</v>
      </c>
      <c r="I102" s="2">
        <v>43197</v>
      </c>
    </row>
    <row r="103" spans="1:9" x14ac:dyDescent="0.25">
      <c r="A103">
        <v>102</v>
      </c>
      <c r="B103" s="4">
        <v>13</v>
      </c>
      <c r="C103" t="s">
        <v>7</v>
      </c>
      <c r="D103" t="s">
        <v>10</v>
      </c>
      <c r="E103" t="s">
        <v>15</v>
      </c>
      <c r="F103" t="s">
        <v>26</v>
      </c>
      <c r="G103" s="4">
        <f t="shared" si="6"/>
        <v>9.75</v>
      </c>
      <c r="H103" s="4">
        <f t="shared" si="7"/>
        <v>3.25</v>
      </c>
      <c r="I103" s="2">
        <v>43118</v>
      </c>
    </row>
    <row r="104" spans="1:9" x14ac:dyDescent="0.25">
      <c r="A104">
        <v>103</v>
      </c>
      <c r="B104" s="4">
        <v>25</v>
      </c>
      <c r="C104" t="s">
        <v>2</v>
      </c>
      <c r="D104" t="s">
        <v>11</v>
      </c>
      <c r="E104" t="s">
        <v>16</v>
      </c>
      <c r="F104" t="s">
        <v>25</v>
      </c>
      <c r="G104" s="4">
        <f t="shared" si="6"/>
        <v>18.75</v>
      </c>
      <c r="H104" s="4">
        <f t="shared" si="7"/>
        <v>6.25</v>
      </c>
      <c r="I104" s="2">
        <v>43150</v>
      </c>
    </row>
    <row r="105" spans="1:9" x14ac:dyDescent="0.25">
      <c r="A105">
        <v>104</v>
      </c>
      <c r="B105" s="4">
        <v>30</v>
      </c>
      <c r="C105" t="s">
        <v>3</v>
      </c>
      <c r="D105" t="s">
        <v>12</v>
      </c>
      <c r="E105" t="s">
        <v>17</v>
      </c>
      <c r="F105" t="s">
        <v>25</v>
      </c>
      <c r="G105" s="4">
        <f t="shared" si="6"/>
        <v>22.5</v>
      </c>
      <c r="H105" s="4">
        <f t="shared" si="7"/>
        <v>7.5</v>
      </c>
      <c r="I105" s="2">
        <v>43171</v>
      </c>
    </row>
    <row r="106" spans="1:9" x14ac:dyDescent="0.25">
      <c r="A106">
        <v>105</v>
      </c>
      <c r="B106" s="4">
        <v>12</v>
      </c>
      <c r="C106" t="s">
        <v>4</v>
      </c>
      <c r="D106" t="s">
        <v>13</v>
      </c>
      <c r="E106" t="s">
        <v>18</v>
      </c>
      <c r="F106" t="s">
        <v>27</v>
      </c>
      <c r="G106" s="4">
        <f t="shared" si="6"/>
        <v>9</v>
      </c>
      <c r="H106" s="4">
        <f t="shared" si="7"/>
        <v>3</v>
      </c>
      <c r="I106" s="2">
        <v>43128</v>
      </c>
    </row>
    <row r="107" spans="1:9" x14ac:dyDescent="0.25">
      <c r="A107">
        <v>106</v>
      </c>
      <c r="B107" s="4">
        <v>11</v>
      </c>
      <c r="C107" t="s">
        <v>5</v>
      </c>
      <c r="D107" t="s">
        <v>9</v>
      </c>
      <c r="E107" t="s">
        <v>19</v>
      </c>
      <c r="F107" t="s">
        <v>27</v>
      </c>
      <c r="G107" s="4">
        <f t="shared" si="6"/>
        <v>8.25</v>
      </c>
      <c r="H107" s="4">
        <f t="shared" si="7"/>
        <v>2.75</v>
      </c>
      <c r="I107" s="2">
        <v>43206</v>
      </c>
    </row>
    <row r="108" spans="1:9" x14ac:dyDescent="0.25">
      <c r="A108">
        <v>108</v>
      </c>
      <c r="B108" s="4">
        <v>17</v>
      </c>
      <c r="C108" t="s">
        <v>7</v>
      </c>
      <c r="D108" t="s">
        <v>11</v>
      </c>
      <c r="E108" t="s">
        <v>17</v>
      </c>
      <c r="F108" t="s">
        <v>25</v>
      </c>
      <c r="G108" s="4">
        <f t="shared" ref="G108:G128" si="8">B108*0.75</f>
        <v>12.75</v>
      </c>
      <c r="H108" s="4">
        <f t="shared" ref="H108:H128" si="9">B108-G108</f>
        <v>4.25</v>
      </c>
      <c r="I108" s="2">
        <v>43208</v>
      </c>
    </row>
    <row r="109" spans="1:9" x14ac:dyDescent="0.25">
      <c r="A109">
        <v>109</v>
      </c>
      <c r="B109" s="4">
        <v>24</v>
      </c>
      <c r="C109" t="s">
        <v>2</v>
      </c>
      <c r="D109" t="s">
        <v>12</v>
      </c>
      <c r="E109" t="s">
        <v>21</v>
      </c>
      <c r="F109" t="s">
        <v>28</v>
      </c>
      <c r="G109" s="4">
        <f t="shared" si="8"/>
        <v>18</v>
      </c>
      <c r="H109" s="4">
        <f t="shared" si="9"/>
        <v>6</v>
      </c>
      <c r="I109" s="2">
        <v>43209</v>
      </c>
    </row>
    <row r="110" spans="1:9" x14ac:dyDescent="0.25">
      <c r="A110">
        <v>110</v>
      </c>
      <c r="B110" s="4">
        <v>15</v>
      </c>
      <c r="C110" t="s">
        <v>3</v>
      </c>
      <c r="D110" t="s">
        <v>13</v>
      </c>
      <c r="E110" t="s">
        <v>21</v>
      </c>
      <c r="F110" t="s">
        <v>28</v>
      </c>
      <c r="G110" s="4">
        <f t="shared" si="8"/>
        <v>11.25</v>
      </c>
      <c r="H110" s="4">
        <f t="shared" si="9"/>
        <v>3.75</v>
      </c>
      <c r="I110" s="2">
        <v>43210</v>
      </c>
    </row>
    <row r="111" spans="1:9" x14ac:dyDescent="0.25">
      <c r="A111">
        <v>111</v>
      </c>
      <c r="B111" s="4">
        <v>27</v>
      </c>
      <c r="C111" t="s">
        <v>4</v>
      </c>
      <c r="D111" t="s">
        <v>9</v>
      </c>
      <c r="E111" t="s">
        <v>22</v>
      </c>
      <c r="F111" t="s">
        <v>28</v>
      </c>
      <c r="G111" s="4">
        <f t="shared" si="8"/>
        <v>20.25</v>
      </c>
      <c r="H111" s="4">
        <f t="shared" si="9"/>
        <v>6.75</v>
      </c>
      <c r="I111" s="2">
        <v>43211</v>
      </c>
    </row>
    <row r="112" spans="1:9" x14ac:dyDescent="0.25">
      <c r="A112">
        <v>112</v>
      </c>
      <c r="B112" s="4">
        <v>26</v>
      </c>
      <c r="C112" t="s">
        <v>5</v>
      </c>
      <c r="D112" t="s">
        <v>10</v>
      </c>
      <c r="E112" t="s">
        <v>15</v>
      </c>
      <c r="F112" t="s">
        <v>26</v>
      </c>
      <c r="G112" s="4">
        <f t="shared" si="8"/>
        <v>19.5</v>
      </c>
      <c r="H112" s="4">
        <f t="shared" si="9"/>
        <v>6.5</v>
      </c>
      <c r="I112" s="2">
        <v>43212</v>
      </c>
    </row>
    <row r="113" spans="1:9" x14ac:dyDescent="0.25">
      <c r="A113">
        <v>113</v>
      </c>
      <c r="B113" s="4">
        <v>10</v>
      </c>
      <c r="C113" t="s">
        <v>7</v>
      </c>
      <c r="D113" t="s">
        <v>11</v>
      </c>
      <c r="E113" t="s">
        <v>16</v>
      </c>
      <c r="F113" t="s">
        <v>25</v>
      </c>
      <c r="G113" s="4">
        <f t="shared" si="8"/>
        <v>7.5</v>
      </c>
      <c r="H113" s="4">
        <f t="shared" si="9"/>
        <v>2.5</v>
      </c>
      <c r="I113" s="2">
        <v>43213</v>
      </c>
    </row>
    <row r="114" spans="1:9" x14ac:dyDescent="0.25">
      <c r="A114">
        <v>114</v>
      </c>
      <c r="B114" s="4">
        <v>18</v>
      </c>
      <c r="C114" t="s">
        <v>2</v>
      </c>
      <c r="D114" t="s">
        <v>9</v>
      </c>
      <c r="E114" t="s">
        <v>17</v>
      </c>
      <c r="F114" t="s">
        <v>25</v>
      </c>
      <c r="G114" s="4">
        <f t="shared" si="8"/>
        <v>13.5</v>
      </c>
      <c r="H114" s="4">
        <f t="shared" si="9"/>
        <v>4.5</v>
      </c>
      <c r="I114" s="2">
        <v>43214</v>
      </c>
    </row>
    <row r="115" spans="1:9" x14ac:dyDescent="0.25">
      <c r="A115">
        <v>115</v>
      </c>
      <c r="B115" s="4">
        <v>17</v>
      </c>
      <c r="C115" t="s">
        <v>3</v>
      </c>
      <c r="D115" t="s">
        <v>10</v>
      </c>
      <c r="E115" t="s">
        <v>18</v>
      </c>
      <c r="F115" t="s">
        <v>27</v>
      </c>
      <c r="G115" s="4">
        <f t="shared" si="8"/>
        <v>12.75</v>
      </c>
      <c r="H115" s="4">
        <f t="shared" si="9"/>
        <v>4.25</v>
      </c>
      <c r="I115" s="2">
        <v>43215</v>
      </c>
    </row>
    <row r="116" spans="1:9" x14ac:dyDescent="0.25">
      <c r="A116">
        <v>116</v>
      </c>
      <c r="B116" s="4">
        <v>12</v>
      </c>
      <c r="C116" t="s">
        <v>4</v>
      </c>
      <c r="D116" t="s">
        <v>11</v>
      </c>
      <c r="E116" t="s">
        <v>19</v>
      </c>
      <c r="F116" t="s">
        <v>27</v>
      </c>
      <c r="G116" s="4">
        <f t="shared" si="8"/>
        <v>9</v>
      </c>
      <c r="H116" s="4">
        <f t="shared" si="9"/>
        <v>3</v>
      </c>
      <c r="I116" s="2">
        <v>43216</v>
      </c>
    </row>
    <row r="117" spans="1:9" x14ac:dyDescent="0.25">
      <c r="A117">
        <v>117</v>
      </c>
      <c r="B117" s="4">
        <v>29</v>
      </c>
      <c r="C117" t="s">
        <v>5</v>
      </c>
      <c r="D117" t="s">
        <v>9</v>
      </c>
      <c r="E117" t="s">
        <v>16</v>
      </c>
      <c r="F117" t="s">
        <v>25</v>
      </c>
      <c r="G117" s="4">
        <f t="shared" si="8"/>
        <v>21.75</v>
      </c>
      <c r="H117" s="4">
        <f t="shared" si="9"/>
        <v>7.25</v>
      </c>
      <c r="I117" s="2">
        <v>43217</v>
      </c>
    </row>
    <row r="118" spans="1:9" x14ac:dyDescent="0.25">
      <c r="A118">
        <v>118</v>
      </c>
      <c r="B118" s="4">
        <v>30</v>
      </c>
      <c r="C118" t="s">
        <v>6</v>
      </c>
      <c r="D118" t="s">
        <v>10</v>
      </c>
      <c r="E118" t="s">
        <v>17</v>
      </c>
      <c r="F118" t="s">
        <v>25</v>
      </c>
      <c r="G118" s="4">
        <f t="shared" si="8"/>
        <v>22.5</v>
      </c>
      <c r="H118" s="4">
        <f t="shared" si="9"/>
        <v>7.5</v>
      </c>
      <c r="I118" s="2">
        <v>43218</v>
      </c>
    </row>
    <row r="119" spans="1:9" x14ac:dyDescent="0.25">
      <c r="A119">
        <v>119</v>
      </c>
      <c r="B119" s="4">
        <v>29</v>
      </c>
      <c r="C119" t="s">
        <v>7</v>
      </c>
      <c r="D119" t="s">
        <v>11</v>
      </c>
      <c r="E119" t="s">
        <v>21</v>
      </c>
      <c r="F119" t="s">
        <v>28</v>
      </c>
      <c r="G119" s="4">
        <f t="shared" si="8"/>
        <v>21.75</v>
      </c>
      <c r="H119" s="4">
        <f t="shared" si="9"/>
        <v>7.25</v>
      </c>
      <c r="I119" s="2">
        <v>43219</v>
      </c>
    </row>
    <row r="120" spans="1:9" x14ac:dyDescent="0.25">
      <c r="A120">
        <v>120</v>
      </c>
      <c r="B120" s="4">
        <v>27</v>
      </c>
      <c r="C120" t="s">
        <v>2</v>
      </c>
      <c r="D120" t="s">
        <v>12</v>
      </c>
      <c r="E120" t="s">
        <v>22</v>
      </c>
      <c r="F120" t="s">
        <v>28</v>
      </c>
      <c r="G120" s="4">
        <f t="shared" si="8"/>
        <v>20.25</v>
      </c>
      <c r="H120" s="4">
        <f t="shared" si="9"/>
        <v>6.75</v>
      </c>
      <c r="I120" s="2">
        <v>43220</v>
      </c>
    </row>
    <row r="121" spans="1:9" x14ac:dyDescent="0.25">
      <c r="A121">
        <v>121</v>
      </c>
      <c r="B121" s="4">
        <v>20</v>
      </c>
      <c r="C121" t="s">
        <v>3</v>
      </c>
      <c r="D121" t="s">
        <v>13</v>
      </c>
      <c r="E121" t="s">
        <v>15</v>
      </c>
      <c r="F121" t="s">
        <v>26</v>
      </c>
      <c r="G121" s="4">
        <f t="shared" si="8"/>
        <v>15</v>
      </c>
      <c r="H121" s="4">
        <f t="shared" si="9"/>
        <v>5</v>
      </c>
      <c r="I121" s="2">
        <v>43221</v>
      </c>
    </row>
    <row r="122" spans="1:9" x14ac:dyDescent="0.25">
      <c r="A122">
        <v>122</v>
      </c>
      <c r="B122" s="4">
        <v>28</v>
      </c>
      <c r="C122" t="s">
        <v>4</v>
      </c>
      <c r="D122" t="s">
        <v>9</v>
      </c>
      <c r="E122" t="s">
        <v>16</v>
      </c>
      <c r="F122" t="s">
        <v>25</v>
      </c>
      <c r="G122" s="4">
        <f t="shared" si="8"/>
        <v>21</v>
      </c>
      <c r="H122" s="4">
        <f t="shared" si="9"/>
        <v>7</v>
      </c>
      <c r="I122" s="2">
        <v>43222</v>
      </c>
    </row>
    <row r="123" spans="1:9" x14ac:dyDescent="0.25">
      <c r="A123">
        <v>123</v>
      </c>
      <c r="B123" s="4">
        <v>25</v>
      </c>
      <c r="C123" t="s">
        <v>5</v>
      </c>
      <c r="D123" t="s">
        <v>10</v>
      </c>
      <c r="E123" t="s">
        <v>17</v>
      </c>
      <c r="F123" t="s">
        <v>25</v>
      </c>
      <c r="G123" s="4">
        <f t="shared" si="8"/>
        <v>18.75</v>
      </c>
      <c r="H123" s="4">
        <f t="shared" si="9"/>
        <v>6.25</v>
      </c>
      <c r="I123" s="2">
        <v>43223</v>
      </c>
    </row>
    <row r="124" spans="1:9" x14ac:dyDescent="0.25">
      <c r="A124">
        <v>124</v>
      </c>
      <c r="B124" s="4">
        <v>12</v>
      </c>
      <c r="C124" t="s">
        <v>7</v>
      </c>
      <c r="D124" t="s">
        <v>11</v>
      </c>
      <c r="E124" t="s">
        <v>18</v>
      </c>
      <c r="F124" t="s">
        <v>27</v>
      </c>
      <c r="G124" s="4">
        <f t="shared" si="8"/>
        <v>9</v>
      </c>
      <c r="H124" s="4">
        <f t="shared" si="9"/>
        <v>3</v>
      </c>
      <c r="I124" s="2">
        <v>43224</v>
      </c>
    </row>
    <row r="125" spans="1:9" x14ac:dyDescent="0.25">
      <c r="A125">
        <v>125</v>
      </c>
      <c r="B125" s="4">
        <v>30</v>
      </c>
      <c r="C125" t="s">
        <v>2</v>
      </c>
      <c r="D125" t="s">
        <v>12</v>
      </c>
      <c r="E125" t="s">
        <v>19</v>
      </c>
      <c r="F125" t="s">
        <v>27</v>
      </c>
      <c r="G125" s="4">
        <f t="shared" si="8"/>
        <v>22.5</v>
      </c>
      <c r="H125" s="4">
        <f t="shared" si="9"/>
        <v>7.5</v>
      </c>
      <c r="I125" s="2">
        <v>43225</v>
      </c>
    </row>
    <row r="126" spans="1:9" x14ac:dyDescent="0.25">
      <c r="A126">
        <v>126</v>
      </c>
      <c r="B126" s="4">
        <v>15</v>
      </c>
      <c r="C126" t="s">
        <v>3</v>
      </c>
      <c r="D126" t="s">
        <v>13</v>
      </c>
      <c r="E126" t="s">
        <v>16</v>
      </c>
      <c r="F126" t="s">
        <v>25</v>
      </c>
      <c r="G126" s="4">
        <f t="shared" si="8"/>
        <v>11.25</v>
      </c>
      <c r="H126" s="4">
        <f t="shared" si="9"/>
        <v>3.75</v>
      </c>
      <c r="I126" s="2">
        <v>43226</v>
      </c>
    </row>
    <row r="127" spans="1:9" x14ac:dyDescent="0.25">
      <c r="A127">
        <v>127</v>
      </c>
      <c r="B127" s="4">
        <v>20</v>
      </c>
      <c r="C127" t="s">
        <v>4</v>
      </c>
      <c r="D127" t="s">
        <v>9</v>
      </c>
      <c r="E127" t="s">
        <v>17</v>
      </c>
      <c r="F127" t="s">
        <v>25</v>
      </c>
      <c r="G127" s="4">
        <f t="shared" si="8"/>
        <v>15</v>
      </c>
      <c r="H127" s="4">
        <f t="shared" si="9"/>
        <v>5</v>
      </c>
      <c r="I127" s="2">
        <v>43227</v>
      </c>
    </row>
    <row r="128" spans="1:9" x14ac:dyDescent="0.25">
      <c r="A128">
        <v>128</v>
      </c>
      <c r="B128" s="4">
        <v>15</v>
      </c>
      <c r="C128" t="s">
        <v>4</v>
      </c>
      <c r="D128" t="s">
        <v>9</v>
      </c>
      <c r="E128" t="s">
        <v>19</v>
      </c>
      <c r="F128" t="s">
        <v>27</v>
      </c>
      <c r="G128" s="4">
        <f t="shared" si="8"/>
        <v>11.25</v>
      </c>
      <c r="H128" s="4">
        <f t="shared" si="9"/>
        <v>3.75</v>
      </c>
      <c r="I128" s="2">
        <v>43228</v>
      </c>
    </row>
  </sheetData>
  <sortState ref="A2:I107">
    <sortCondition ref="A2"/>
  </sortState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Tabelle3</vt:lpstr>
      <vt:lpstr>Pivot1</vt:lpstr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Saturn</dc:creator>
  <cp:lastModifiedBy>Saturn</cp:lastModifiedBy>
  <dcterms:created xsi:type="dcterms:W3CDTF">2018-06-22T22:39:02Z</dcterms:created>
  <dcterms:modified xsi:type="dcterms:W3CDTF">2018-06-24T01:52:54Z</dcterms:modified>
</cp:coreProperties>
</file>